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5835" windowWidth="15480" windowHeight="5880" tabRatio="822" firstSheet="1" activeTab="10"/>
  </bookViews>
  <sheets>
    <sheet name="Feuil2" sheetId="1" state="hidden" r:id="rId1"/>
    <sheet name="FicheScoreJ1(1)" sheetId="2" r:id="rId2"/>
    <sheet name="FicheScoreJ1(2)" sheetId="3" r:id="rId3"/>
    <sheet name="FicheScoreJ1(3)" sheetId="4" r:id="rId4"/>
    <sheet name="FicheScoreJ1(4)" sheetId="5" r:id="rId5"/>
    <sheet name="FicheScoreJ1(5)" sheetId="6" r:id="rId6"/>
    <sheet name="FicheScoreJ1(6)" sheetId="7" r:id="rId7"/>
    <sheet name="FicheScoreJ1(7)" sheetId="8" r:id="rId8"/>
    <sheet name="FicheScoreJ1(8)" sheetId="9" r:id="rId9"/>
    <sheet name="Classement par club2014" sheetId="10" r:id="rId10"/>
    <sheet name="Planning" sheetId="11" r:id="rId11"/>
    <sheet name="Clas individuel 2014" sheetId="12" r:id="rId12"/>
    <sheet name="base D1" sheetId="13" r:id="rId13"/>
    <sheet name="AMF LYON corpo" sheetId="14" state="hidden" r:id="rId14"/>
    <sheet name="ModèleFicheScore1" sheetId="15" r:id="rId15"/>
    <sheet name="ModèleFicheScore2" sheetId="16" r:id="rId16"/>
    <sheet name="ScoreJ1(01)" sheetId="17" r:id="rId17"/>
    <sheet name="ScoreJ1(02)" sheetId="18" r:id="rId18"/>
    <sheet name="ScoreJ1(03)" sheetId="19" r:id="rId19"/>
    <sheet name="ScoreJ1(04)" sheetId="20" r:id="rId20"/>
    <sheet name="ScoreJ1(05)" sheetId="21" r:id="rId21"/>
    <sheet name="ScoreJ1(06)" sheetId="22" r:id="rId22"/>
    <sheet name="ScoreJ1(07)" sheetId="23" r:id="rId23"/>
    <sheet name="ScoreJ1(08)" sheetId="24" r:id="rId24"/>
  </sheets>
  <externalReferences>
    <externalReference r:id="rId27"/>
    <externalReference r:id="rId28"/>
    <externalReference r:id="rId29"/>
  </externalReferences>
  <definedNames>
    <definedName name="_DIV1" localSheetId="12">#REF!</definedName>
    <definedName name="_DIV1">#REF!</definedName>
    <definedName name="_DIV2" localSheetId="12">#REF!</definedName>
    <definedName name="_DIV2">#REF!</definedName>
    <definedName name="_xlfn.SUMIFS" hidden="1">#NAME?</definedName>
    <definedName name="BASE" localSheetId="11">'Clas individuel 2014'!$C$4:$AK$51</definedName>
    <definedName name="BASE">#REF!</definedName>
    <definedName name="CLASSEMENT" localSheetId="10">#REF!</definedName>
    <definedName name="CLASSEMENT">'Classement par club2014'!$B$3:$X$18</definedName>
    <definedName name="CORPO1">#REF!</definedName>
    <definedName name="CORPO2">#REF!</definedName>
    <definedName name="corpoJ12" localSheetId="1">'[1]modèle'!#REF!</definedName>
    <definedName name="corpoJ12" localSheetId="2">'[1]modèle'!#REF!</definedName>
    <definedName name="corpoJ12" localSheetId="3">'[1]modèle'!#REF!</definedName>
    <definedName name="corpoJ12" localSheetId="4">'[1]modèle'!#REF!</definedName>
    <definedName name="corpoJ12" localSheetId="5">'[1]modèle'!#REF!</definedName>
    <definedName name="corpoJ12" localSheetId="6">'[1]modèle'!#REF!</definedName>
    <definedName name="corpoJ12" localSheetId="7">'[1]modèle'!#REF!</definedName>
    <definedName name="corpoJ12" localSheetId="8">'[1]modèle'!#REF!</definedName>
    <definedName name="corpoJ12" localSheetId="15">'[1]modèle'!#REF!</definedName>
    <definedName name="corpoJ12" localSheetId="16">'[1]modèle'!#REF!</definedName>
    <definedName name="corpoJ12" localSheetId="17">'[1]modèle'!#REF!</definedName>
    <definedName name="corpoJ12" localSheetId="18">'[1]modèle'!#REF!</definedName>
    <definedName name="corpoJ12" localSheetId="19">'[1]modèle'!#REF!</definedName>
    <definedName name="corpoJ12" localSheetId="20">'[1]modèle'!#REF!</definedName>
    <definedName name="corpoJ12" localSheetId="21">'[1]modèle'!#REF!</definedName>
    <definedName name="corpoJ12" localSheetId="22">'[1]modèle'!#REF!</definedName>
    <definedName name="corpoJ12" localSheetId="23">'[1]modèle'!#REF!</definedName>
    <definedName name="corpoJ12">'[1]modèle'!#REF!</definedName>
    <definedName name="DATE" localSheetId="12">'[2]planning'!$A$19:$B$29</definedName>
    <definedName name="DATED1">'Planning'!$B$22:$C$35</definedName>
    <definedName name="HANDICAP" localSheetId="12">#REF!</definedName>
    <definedName name="HANDICAP">#REF!</definedName>
    <definedName name="hdpdroite" localSheetId="12">#REF!</definedName>
    <definedName name="hdpdroite" localSheetId="1">'FicheScoreJ1(1)'!#REF!</definedName>
    <definedName name="hdpdroite" localSheetId="2">'FicheScoreJ1(2)'!#REF!</definedName>
    <definedName name="hdpdroite" localSheetId="3">'FicheScoreJ1(3)'!#REF!</definedName>
    <definedName name="hdpdroite" localSheetId="4">'FicheScoreJ1(4)'!#REF!</definedName>
    <definedName name="hdpdroite" localSheetId="5">'FicheScoreJ1(5)'!#REF!</definedName>
    <definedName name="hdpdroite" localSheetId="6">'FicheScoreJ1(6)'!#REF!</definedName>
    <definedName name="hdpdroite" localSheetId="7">'FicheScoreJ1(7)'!#REF!</definedName>
    <definedName name="hdpdroite" localSheetId="8">'FicheScoreJ1(8)'!#REF!</definedName>
    <definedName name="hdpdroite" localSheetId="14">'ModèleFicheScore1'!#REF!</definedName>
    <definedName name="hdpdroite" localSheetId="15">'ModèleFicheScore2'!#REF!</definedName>
    <definedName name="hdpdroite" localSheetId="10">'[3]modèle'!#REF!</definedName>
    <definedName name="hdpdroite" localSheetId="16">'ScoreJ1(01)'!#REF!</definedName>
    <definedName name="hdpdroite" localSheetId="17">'ScoreJ1(02)'!#REF!</definedName>
    <definedName name="hdpdroite" localSheetId="18">'ScoreJ1(03)'!#REF!</definedName>
    <definedName name="hdpdroite" localSheetId="19">'ScoreJ1(04)'!#REF!</definedName>
    <definedName name="hdpdroite" localSheetId="20">'ScoreJ1(05)'!#REF!</definedName>
    <definedName name="hdpdroite" localSheetId="21">'ScoreJ1(06)'!#REF!</definedName>
    <definedName name="hdpdroite" localSheetId="22">'ScoreJ1(07)'!#REF!</definedName>
    <definedName name="hdpdroite" localSheetId="23">'ScoreJ1(08)'!#REF!</definedName>
    <definedName name="hdpdroite">'[1]modèle'!#REF!</definedName>
    <definedName name="hdpgauche" localSheetId="12">#REF!</definedName>
    <definedName name="hdpgauche" localSheetId="1">'FicheScoreJ1(1)'!#REF!</definedName>
    <definedName name="hdpgauche" localSheetId="2">'FicheScoreJ1(2)'!#REF!</definedName>
    <definedName name="hdpgauche" localSheetId="3">'FicheScoreJ1(3)'!#REF!</definedName>
    <definedName name="hdpgauche" localSheetId="4">'FicheScoreJ1(4)'!#REF!</definedName>
    <definedName name="hdpgauche" localSheetId="5">'FicheScoreJ1(5)'!#REF!</definedName>
    <definedName name="hdpgauche" localSheetId="6">'FicheScoreJ1(6)'!#REF!</definedName>
    <definedName name="hdpgauche" localSheetId="7">'FicheScoreJ1(7)'!#REF!</definedName>
    <definedName name="hdpgauche" localSheetId="8">'FicheScoreJ1(8)'!#REF!</definedName>
    <definedName name="hdpgauche" localSheetId="14">'ModèleFicheScore1'!#REF!</definedName>
    <definedName name="hdpgauche" localSheetId="15">'ModèleFicheScore2'!#REF!</definedName>
    <definedName name="hdpgauche" localSheetId="10">'[3]modèle'!#REF!</definedName>
    <definedName name="hdpgauche" localSheetId="16">'ScoreJ1(01)'!#REF!</definedName>
    <definedName name="hdpgauche" localSheetId="17">'ScoreJ1(02)'!#REF!</definedName>
    <definedName name="hdpgauche" localSheetId="18">'ScoreJ1(03)'!#REF!</definedName>
    <definedName name="hdpgauche" localSheetId="19">'ScoreJ1(04)'!#REF!</definedName>
    <definedName name="hdpgauche" localSheetId="20">'ScoreJ1(05)'!#REF!</definedName>
    <definedName name="hdpgauche" localSheetId="21">'ScoreJ1(06)'!#REF!</definedName>
    <definedName name="hdpgauche" localSheetId="22">'ScoreJ1(07)'!#REF!</definedName>
    <definedName name="hdpgauche" localSheetId="23">'ScoreJ1(08)'!#REF!</definedName>
    <definedName name="hdpgauche">'[1]modèle'!#REF!</definedName>
    <definedName name="JOUEURSD1">#REF!</definedName>
    <definedName name="JOUEURSD2">#REF!</definedName>
    <definedName name="Liste">#REF!</definedName>
    <definedName name="LISTING">#REF!</definedName>
    <definedName name="RESULTAT">'[1]modèle'!#REF!</definedName>
    <definedName name="SCORE8">'[1]modèle'!#REF!</definedName>
    <definedName name="ScoreJ5">#REF!</definedName>
    <definedName name="ScoreJ71">'[1]modèle'!#REF!</definedName>
    <definedName name="SCRATCH">'Classement par club2014'!$B$22:$E$33</definedName>
    <definedName name="TRI" localSheetId="11">'Clas individuel 2014'!$C$4:$AK$51</definedName>
    <definedName name="TRI" localSheetId="10">#REF!</definedName>
    <definedName name="TRI">#REF!</definedName>
    <definedName name="TRISCORE">#REF!</definedName>
    <definedName name="_xlnm.Print_Area" localSheetId="13">'AMF LYON corpo'!$A$1:$F$50</definedName>
    <definedName name="_xlnm.Print_Area" localSheetId="12">'base D1'!$A$1:$L$67</definedName>
    <definedName name="_xlnm.Print_Area" localSheetId="11">'Clas individuel 2014'!$A$1:$AL$81</definedName>
    <definedName name="_xlnm.Print_Area" localSheetId="9">'Classement par club2014'!$A$1:$AB$35</definedName>
    <definedName name="_xlnm.Print_Area" localSheetId="1">'FicheScoreJ1(1)'!$A$1:$O$50</definedName>
    <definedName name="_xlnm.Print_Area" localSheetId="2">'FicheScoreJ1(2)'!$A$1:$O$50</definedName>
    <definedName name="_xlnm.Print_Area" localSheetId="3">'FicheScoreJ1(3)'!$A$1:$O$50</definedName>
    <definedName name="_xlnm.Print_Area" localSheetId="4">'FicheScoreJ1(4)'!$A$1:$O$50</definedName>
    <definedName name="_xlnm.Print_Area" localSheetId="5">'FicheScoreJ1(5)'!$A$1:$O$50</definedName>
    <definedName name="_xlnm.Print_Area" localSheetId="6">'FicheScoreJ1(6)'!$A$1:$O$50</definedName>
    <definedName name="_xlnm.Print_Area" localSheetId="7">'FicheScoreJ1(7)'!$A$1:$O$50</definedName>
    <definedName name="_xlnm.Print_Area" localSheetId="8">'FicheScoreJ1(8)'!$A$1:$O$50</definedName>
    <definedName name="_xlnm.Print_Area" localSheetId="14">'ModèleFicheScore1'!$A$1:$O$50</definedName>
    <definedName name="_xlnm.Print_Area" localSheetId="15">'ModèleFicheScore2'!$A$1:$O$50</definedName>
    <definedName name="_xlnm.Print_Area" localSheetId="10">'Planning'!$B$1:$S$37</definedName>
    <definedName name="_xlnm.Print_Area" localSheetId="16">'ScoreJ1(01)'!$A$1:$O$50</definedName>
    <definedName name="_xlnm.Print_Area" localSheetId="17">'ScoreJ1(02)'!$A$1:$O$50</definedName>
    <definedName name="_xlnm.Print_Area" localSheetId="18">'ScoreJ1(03)'!$A$1:$O$50</definedName>
    <definedName name="_xlnm.Print_Area" localSheetId="19">'ScoreJ1(04)'!$A$1:$O$50</definedName>
    <definedName name="_xlnm.Print_Area" localSheetId="20">'ScoreJ1(05)'!$A$1:$O$50</definedName>
    <definedName name="_xlnm.Print_Area" localSheetId="21">'ScoreJ1(06)'!$A$1:$O$50</definedName>
    <definedName name="_xlnm.Print_Area" localSheetId="22">'ScoreJ1(07)'!$A$1:$O$50</definedName>
    <definedName name="_xlnm.Print_Area" localSheetId="23">'ScoreJ1(08)'!$A$1:$P$50</definedName>
  </definedNames>
  <calcPr fullCalcOnLoad="1"/>
</workbook>
</file>

<file path=xl/sharedStrings.xml><?xml version="1.0" encoding="utf-8"?>
<sst xmlns="http://schemas.openxmlformats.org/spreadsheetml/2006/main" count="2807" uniqueCount="367">
  <si>
    <t>Nom et prénom</t>
  </si>
  <si>
    <t>Handicap</t>
  </si>
  <si>
    <t>J1</t>
  </si>
  <si>
    <t>J2</t>
  </si>
  <si>
    <t>J3</t>
  </si>
  <si>
    <t>R1</t>
  </si>
  <si>
    <t>R2</t>
  </si>
  <si>
    <t>Ligne 1</t>
  </si>
  <si>
    <t>Code
joueurs</t>
  </si>
  <si>
    <t>Scratch</t>
  </si>
  <si>
    <t>Points</t>
  </si>
  <si>
    <t>TOTAL</t>
  </si>
  <si>
    <t>Ligne 2</t>
  </si>
  <si>
    <t>Ligne 3</t>
  </si>
  <si>
    <t>Ligne 4</t>
  </si>
  <si>
    <t>Total quilles handicap</t>
  </si>
  <si>
    <t xml:space="preserve">Total points </t>
  </si>
  <si>
    <t>GAUTHEY LUC</t>
  </si>
  <si>
    <t>NAJAR LOUIS</t>
  </si>
  <si>
    <t>FILLIOUX PIERRE</t>
  </si>
  <si>
    <t>ABEILLON</t>
  </si>
  <si>
    <t>BAUDIN</t>
  </si>
  <si>
    <t>DOSSO MARIE ALINE</t>
  </si>
  <si>
    <t>S</t>
  </si>
  <si>
    <t>Cat</t>
  </si>
  <si>
    <t>Nom et Prénom</t>
  </si>
  <si>
    <t>Moy</t>
  </si>
  <si>
    <t>Hand</t>
  </si>
  <si>
    <t>H</t>
  </si>
  <si>
    <t>SE</t>
  </si>
  <si>
    <t>ALEDA Mickael</t>
  </si>
  <si>
    <t>V1</t>
  </si>
  <si>
    <t>ALTISEN Elios</t>
  </si>
  <si>
    <t>ALVI Loïc</t>
  </si>
  <si>
    <t>ARMANAHC Christophe</t>
  </si>
  <si>
    <t>BARBIER Bruno</t>
  </si>
  <si>
    <t>BARBOSA Carlos</t>
  </si>
  <si>
    <t>BATAILLY Patrick</t>
  </si>
  <si>
    <t>BENAZECH Nicolas</t>
  </si>
  <si>
    <t>F</t>
  </si>
  <si>
    <t>BONNET Dominique</t>
  </si>
  <si>
    <t>BONNET Gérard</t>
  </si>
  <si>
    <t>BOSCO Antoine</t>
  </si>
  <si>
    <t>BOURLON Olivier</t>
  </si>
  <si>
    <t>V2</t>
  </si>
  <si>
    <t>BRAVAIS Jean Claude</t>
  </si>
  <si>
    <t>CERONI Didier</t>
  </si>
  <si>
    <t>CESURE Grégory</t>
  </si>
  <si>
    <t>CHAMBA Monique</t>
  </si>
  <si>
    <t>CHAVAL Catherine</t>
  </si>
  <si>
    <t>CHAVASSIEUX Alain</t>
  </si>
  <si>
    <t>CLERC Christine</t>
  </si>
  <si>
    <t>COLIN Jean Pierre</t>
  </si>
  <si>
    <t>COURTIAT Patrice</t>
  </si>
  <si>
    <t>COURTOIS Patricia</t>
  </si>
  <si>
    <t>CRETALLAZ Marion</t>
  </si>
  <si>
    <t>DE FREITAS Roland</t>
  </si>
  <si>
    <t>DESBOIS Claude</t>
  </si>
  <si>
    <t>DUBOST Gérard</t>
  </si>
  <si>
    <t>DUMAS Marie Hélène</t>
  </si>
  <si>
    <t>DUROT Alain</t>
  </si>
  <si>
    <t>DUTRIEVOZ Alban</t>
  </si>
  <si>
    <t>DUTRIEVOZ Marc</t>
  </si>
  <si>
    <t>FRAGNOLI Michel</t>
  </si>
  <si>
    <t>FRANCOU Raymond</t>
  </si>
  <si>
    <t>FRECINA Xavier</t>
  </si>
  <si>
    <t>GABET Michel</t>
  </si>
  <si>
    <t>GAROFALO Luigi</t>
  </si>
  <si>
    <t>GARRAUD Pierre Yves</t>
  </si>
  <si>
    <t>GASPARD Joseph</t>
  </si>
  <si>
    <t>GASPARD Norbert</t>
  </si>
  <si>
    <t>GAUDET Emile</t>
  </si>
  <si>
    <t>GAUTIER Joël</t>
  </si>
  <si>
    <t>GELEY Michel</t>
  </si>
  <si>
    <t>GIOIOSA Annick</t>
  </si>
  <si>
    <t>GIVORD Alban</t>
  </si>
  <si>
    <t>GONZALEZ Michel</t>
  </si>
  <si>
    <t>GOUBIER Eric</t>
  </si>
  <si>
    <t>GRUNEISEN Philippe</t>
  </si>
  <si>
    <t>GUIOT BOURG Robert</t>
  </si>
  <si>
    <t>GUITTARD Pascale</t>
  </si>
  <si>
    <t>GUYON Georges</t>
  </si>
  <si>
    <t>JACQUENOD Michel</t>
  </si>
  <si>
    <t>JACQUENOD Morgan</t>
  </si>
  <si>
    <t>JACQUENOD Muriel</t>
  </si>
  <si>
    <t>JU</t>
  </si>
  <si>
    <t>JEUNESSE Nicolas</t>
  </si>
  <si>
    <t>KETAB Julie</t>
  </si>
  <si>
    <t>LORENTE Fréderic</t>
  </si>
  <si>
    <t>LULLIER Michel</t>
  </si>
  <si>
    <t>MAILLARD Céline</t>
  </si>
  <si>
    <t>MALIGE Arnaud</t>
  </si>
  <si>
    <t>MATHY Pierre</t>
  </si>
  <si>
    <t>MAUCHERAT Marc</t>
  </si>
  <si>
    <t>MENETRIER Claudette</t>
  </si>
  <si>
    <t>MENETRIER Hervé</t>
  </si>
  <si>
    <t>MENETRIER Sébastien</t>
  </si>
  <si>
    <t>MEYER Eric</t>
  </si>
  <si>
    <t>MUNOZ Raphael</t>
  </si>
  <si>
    <t>OPERON Lionel</t>
  </si>
  <si>
    <t>OPITZ Rodolphe</t>
  </si>
  <si>
    <t>PAGNON Bertrand</t>
  </si>
  <si>
    <t>PAYET Véronique</t>
  </si>
  <si>
    <t>PEREZ André</t>
  </si>
  <si>
    <t>PERRIER Alain</t>
  </si>
  <si>
    <t>PIANNE Gérard</t>
  </si>
  <si>
    <t>PIANNE Jean Yves</t>
  </si>
  <si>
    <t>POZARD Patrick</t>
  </si>
  <si>
    <t>RABILLOUD Franck</t>
  </si>
  <si>
    <t>RATTONI Jacques</t>
  </si>
  <si>
    <t>REYES Alexandra</t>
  </si>
  <si>
    <t>REYES Romain</t>
  </si>
  <si>
    <t>RICQ SANA</t>
  </si>
  <si>
    <t>ROBIN Didier</t>
  </si>
  <si>
    <t>RODRIGUEZ Fernando</t>
  </si>
  <si>
    <t>ROUDON Patrick</t>
  </si>
  <si>
    <t>SABY Christophe</t>
  </si>
  <si>
    <t>SIMEON Sébastien</t>
  </si>
  <si>
    <t>SUSTAR Patrice</t>
  </si>
  <si>
    <t>TASSART Grégory</t>
  </si>
  <si>
    <t>TASSEL Gérard</t>
  </si>
  <si>
    <t>TASSEL Jérome</t>
  </si>
  <si>
    <t>TASSEL Marie Paule</t>
  </si>
  <si>
    <t>TATOT Michel</t>
  </si>
  <si>
    <t>TAUVEL Jocelyn</t>
  </si>
  <si>
    <t>TAZIR Gianni</t>
  </si>
  <si>
    <t>VERJUS Christian</t>
  </si>
  <si>
    <t>VOGLER Régis</t>
  </si>
  <si>
    <t>LORENTE Frédéric</t>
  </si>
  <si>
    <t>CA</t>
  </si>
  <si>
    <t>MISTRI Mikael</t>
  </si>
  <si>
    <t>lignes &lt;24</t>
  </si>
  <si>
    <t>HANDICAP</t>
  </si>
  <si>
    <t>LIGNES</t>
  </si>
  <si>
    <t>=RECHERCHEV(F1;'AMF LYON'!$E$3:$Q$96;3;FAUX)</t>
  </si>
  <si>
    <t>=RECHERCHEV(F1;'AMF LYON'!$E$3:$Q$96;12;FAUX)</t>
  </si>
  <si>
    <t>moins de 24L</t>
  </si>
  <si>
    <t>Piste 1</t>
  </si>
  <si>
    <t>Piste 2</t>
  </si>
  <si>
    <t>Piste 3</t>
  </si>
  <si>
    <t>Piste 4</t>
  </si>
  <si>
    <t>Piste 5</t>
  </si>
  <si>
    <t>Piste 6</t>
  </si>
  <si>
    <t>Piste 7</t>
  </si>
  <si>
    <t>Piste 8</t>
  </si>
  <si>
    <t>Piste 9</t>
  </si>
  <si>
    <t>Piste 10</t>
  </si>
  <si>
    <t>NOM - Prénom</t>
  </si>
  <si>
    <t>EQUIPE</t>
  </si>
  <si>
    <t>Moyenne</t>
  </si>
  <si>
    <t>J4</t>
  </si>
  <si>
    <t>J5</t>
  </si>
  <si>
    <t>J6</t>
  </si>
  <si>
    <t>J7</t>
  </si>
  <si>
    <t>J8</t>
  </si>
  <si>
    <t>J9</t>
  </si>
  <si>
    <t>QUILLES</t>
  </si>
  <si>
    <t>Parties</t>
  </si>
  <si>
    <t xml:space="preserve">MOYENNE GENERALE : </t>
  </si>
  <si>
    <t>Classement</t>
  </si>
  <si>
    <t>TOTAL POINTS</t>
  </si>
  <si>
    <t>TOTAL QUILLES</t>
  </si>
  <si>
    <t>Q.J1</t>
  </si>
  <si>
    <t>PTS J1</t>
  </si>
  <si>
    <t>Q.J2</t>
  </si>
  <si>
    <t>PTS J2</t>
  </si>
  <si>
    <t>Q.J3</t>
  </si>
  <si>
    <t>PTS J3</t>
  </si>
  <si>
    <t>Q.J4</t>
  </si>
  <si>
    <t>PTS J4</t>
  </si>
  <si>
    <t>Q.J5</t>
  </si>
  <si>
    <t>PTS J5</t>
  </si>
  <si>
    <t>Q.J6</t>
  </si>
  <si>
    <t>PTS J6</t>
  </si>
  <si>
    <t>Q.J7</t>
  </si>
  <si>
    <t>PTS J7</t>
  </si>
  <si>
    <t>Q.J8</t>
  </si>
  <si>
    <t>PTS J8</t>
  </si>
  <si>
    <t>Q.J9</t>
  </si>
  <si>
    <t>PTS J9</t>
  </si>
  <si>
    <r>
      <t xml:space="preserve">TOTAL </t>
    </r>
    <r>
      <rPr>
        <b/>
        <sz val="10"/>
        <rFont val="Arial"/>
        <family val="2"/>
      </rPr>
      <t>avec handicap</t>
    </r>
  </si>
  <si>
    <t>MAGNIN Mathieu</t>
  </si>
  <si>
    <t>STELLET Arnaud</t>
  </si>
  <si>
    <t>CALLEAU Vincent</t>
  </si>
  <si>
    <t>MICHAUT Nicolas</t>
  </si>
  <si>
    <t>SAEZ Philippe</t>
  </si>
  <si>
    <t>EL SAYED Karim</t>
  </si>
  <si>
    <t>PEREDES Hervé</t>
  </si>
  <si>
    <t>MOULLET Christophe</t>
  </si>
  <si>
    <t>PEYROUX Christophe</t>
  </si>
  <si>
    <t>ANTOINE Fabien</t>
  </si>
  <si>
    <t>BOURGEADE Fabrice</t>
  </si>
  <si>
    <t>R3</t>
  </si>
  <si>
    <t>L</t>
  </si>
  <si>
    <t>Place</t>
  </si>
  <si>
    <t>DATE</t>
  </si>
  <si>
    <t>L1</t>
  </si>
  <si>
    <t>HOPITAUX 1</t>
  </si>
  <si>
    <t>HOPITAUX 2</t>
  </si>
  <si>
    <t>AXA 1</t>
  </si>
  <si>
    <t>VIT'APRIL</t>
  </si>
  <si>
    <t>AXA 2</t>
  </si>
  <si>
    <t>MINOUX Monique</t>
  </si>
  <si>
    <t>ROUX Pierre</t>
  </si>
  <si>
    <t>BAUDIN Michel</t>
  </si>
  <si>
    <t>LIGUE CORPO TOP GONES LYON</t>
  </si>
  <si>
    <t>BNP PARIBAS</t>
  </si>
  <si>
    <t>RENAULT TRUCKS</t>
  </si>
  <si>
    <t>BERON Rodolphe</t>
  </si>
  <si>
    <t>BERTRY Michèle</t>
  </si>
  <si>
    <t>BERTRY Jean Louis</t>
  </si>
  <si>
    <t>VIDAL Pascal</t>
  </si>
  <si>
    <t>LE GUENNAN Josette</t>
  </si>
  <si>
    <t xml:space="preserve">Total points équipe </t>
  </si>
  <si>
    <t>Total points équipe</t>
  </si>
  <si>
    <t>Piste 11</t>
  </si>
  <si>
    <t>Piste 12</t>
  </si>
  <si>
    <t>PTS J11</t>
  </si>
  <si>
    <t>PTS J10</t>
  </si>
  <si>
    <t>ACVPT 1</t>
  </si>
  <si>
    <t>ACVPT 2</t>
  </si>
  <si>
    <t>GSL GAZELEC 1</t>
  </si>
  <si>
    <t>GSL GAZELEC 2</t>
  </si>
  <si>
    <t>ACPTV 1</t>
  </si>
  <si>
    <t>VIT APRIL</t>
  </si>
  <si>
    <t>BARTELS Tilda</t>
  </si>
  <si>
    <t>R4</t>
  </si>
  <si>
    <t>gerarddubost@free.fr</t>
  </si>
  <si>
    <t>VINCENT Christophe</t>
  </si>
  <si>
    <t>christophe.vincent@edf.fr</t>
  </si>
  <si>
    <t>VOLO Daniel</t>
  </si>
  <si>
    <t>JAVIN Pierre</t>
  </si>
  <si>
    <t>BERTRAND Jean Pierre</t>
  </si>
  <si>
    <t>daniel.volo@edf.fr</t>
  </si>
  <si>
    <t>patnaessens@free.fr</t>
  </si>
  <si>
    <t>pascale.jeanpierre@orange.fr</t>
  </si>
  <si>
    <t>SEGOND Grégory</t>
  </si>
  <si>
    <t>HDP 
retenu</t>
  </si>
  <si>
    <t>HDP calculé</t>
  </si>
  <si>
    <t>J10</t>
  </si>
  <si>
    <t>J11</t>
  </si>
  <si>
    <t>BUS Patrick</t>
  </si>
  <si>
    <t>BARTELS Jacky</t>
  </si>
  <si>
    <t>jbar47@msn.com</t>
  </si>
  <si>
    <t>manvid@neuf.fr</t>
  </si>
  <si>
    <t>LUANGRAJ Camille</t>
  </si>
  <si>
    <t>LONG Sheila</t>
  </si>
  <si>
    <t>REXROTH</t>
  </si>
  <si>
    <t>AGULHAS Lénine</t>
  </si>
  <si>
    <t>PHAM Anh Tuan</t>
  </si>
  <si>
    <t>NAESSENS Patrick</t>
  </si>
  <si>
    <t>MANDON Valérie</t>
  </si>
  <si>
    <t>Equipe</t>
  </si>
  <si>
    <t>Scratch + hand</t>
  </si>
  <si>
    <t>Code joueurs</t>
  </si>
  <si>
    <t>ROBERT Marion</t>
  </si>
  <si>
    <t>KABAK Alexandre</t>
  </si>
  <si>
    <t>EDUCATION NATIONALE</t>
  </si>
  <si>
    <t>GSL GAZELEC 3</t>
  </si>
  <si>
    <t>Piste 13</t>
  </si>
  <si>
    <t>Piste 14</t>
  </si>
  <si>
    <t>Piste 15</t>
  </si>
  <si>
    <t>Piste 16</t>
  </si>
  <si>
    <t>Soirée n° 1</t>
  </si>
  <si>
    <t>GSL 3</t>
  </si>
  <si>
    <t>GSL 2</t>
  </si>
  <si>
    <t>GSL 1</t>
  </si>
  <si>
    <t>DELBAC Georges</t>
  </si>
  <si>
    <t>MONTERO Christian</t>
  </si>
  <si>
    <t>GASPARD Jo</t>
  </si>
  <si>
    <t>SAINTCYR Marie France</t>
  </si>
  <si>
    <t>BERON Gabriel</t>
  </si>
  <si>
    <t>BOZON Maurice</t>
  </si>
  <si>
    <t>BOZON Michelle</t>
  </si>
  <si>
    <t>EPART Jean Claude</t>
  </si>
  <si>
    <t>DUCHAMP Bernard</t>
  </si>
  <si>
    <t>COMTET Muriel</t>
  </si>
  <si>
    <t>BACCONET Robert</t>
  </si>
  <si>
    <t>PHAM Anh-Tuan</t>
  </si>
  <si>
    <t>ALCINDOR Jonathan</t>
  </si>
  <si>
    <t>GARCIANE Francis</t>
  </si>
  <si>
    <t>REVILLOT Marc</t>
  </si>
  <si>
    <t>BERRUEZO Sylvain</t>
  </si>
  <si>
    <t>BAZARD Paul</t>
  </si>
  <si>
    <t>Pour être classé individuellement, il faudra avoir effectué au moins 30 lignes (50%)</t>
  </si>
  <si>
    <t>J12</t>
  </si>
  <si>
    <t>J13</t>
  </si>
  <si>
    <t>J14</t>
  </si>
  <si>
    <t>J15</t>
  </si>
  <si>
    <t xml:space="preserve">REVILLOT Marc </t>
  </si>
  <si>
    <t>Q.J 10</t>
  </si>
  <si>
    <t>Q.J 11</t>
  </si>
  <si>
    <t>Q.J 12</t>
  </si>
  <si>
    <t>PTS J12</t>
  </si>
  <si>
    <t>Q.J 13</t>
  </si>
  <si>
    <t>PTS J13</t>
  </si>
  <si>
    <t>Q.J 14</t>
  </si>
  <si>
    <t>PTS J14</t>
  </si>
  <si>
    <t>Q.J 15</t>
  </si>
  <si>
    <t>PTS J15</t>
  </si>
  <si>
    <t>REVERDIAU Corinne</t>
  </si>
  <si>
    <t xml:space="preserve">Soirée 4 VIT APRIL a joué avec seulement 2 joueurs </t>
  </si>
  <si>
    <t>Marie Paule TASSEL a joué 2 fois la soirée 7. Son deuxième score a été enregistré dans le tableau en soirée 10</t>
  </si>
  <si>
    <t>DANON Michel</t>
  </si>
  <si>
    <t>LIGUE CORPO 2014</t>
  </si>
  <si>
    <t>mercredi 15 janvier 2014</t>
  </si>
  <si>
    <t>Soirée n°1</t>
  </si>
  <si>
    <t>HOPITAUX 3</t>
  </si>
  <si>
    <t>MINISTERE DES FINANCES</t>
  </si>
  <si>
    <t>TOURNOI CORPO 2014 - COMPOSITION DES EQUIPES</t>
  </si>
  <si>
    <t>SECOND Grégory</t>
  </si>
  <si>
    <t>JAVIN Pierre ©</t>
  </si>
  <si>
    <t>javinovski@wanadoo.fr</t>
  </si>
  <si>
    <t>NAESSENS Patrick ©</t>
  </si>
  <si>
    <t>CALVI Robert</t>
  </si>
  <si>
    <t>LANI Hervé</t>
  </si>
  <si>
    <t>RAYNE Bernard</t>
  </si>
  <si>
    <t>PICHON Gérard</t>
  </si>
  <si>
    <t>patrick.naessens@edf.fr</t>
  </si>
  <si>
    <t>alaperrier@wanadoo.fr</t>
  </si>
  <si>
    <t>bruno.barbier59@sfr.fr</t>
  </si>
  <si>
    <t>claudedesbois@wanadoo.fr</t>
  </si>
  <si>
    <t>marc.dutrievoz@orange.fr</t>
  </si>
  <si>
    <t>psroux@neuf.fr</t>
  </si>
  <si>
    <t>DISSET Gérard</t>
  </si>
  <si>
    <t>DISSET Josiane</t>
  </si>
  <si>
    <t>COUBRY Gérard</t>
  </si>
  <si>
    <t>MOREL Alexandra</t>
  </si>
  <si>
    <t>alessandra.morel@laposte.net</t>
  </si>
  <si>
    <t>anh-tuan69@hotmail.com</t>
  </si>
  <si>
    <t>annick.gioiosa@gmail.com</t>
  </si>
  <si>
    <t>bernardrayne@gmail.com</t>
  </si>
  <si>
    <t>bozonmaurice@yahoo.fr</t>
  </si>
  <si>
    <t>reverdiau.corinne@orange.fr</t>
  </si>
  <si>
    <t>gedom.bonnet@hotmail.fr</t>
  </si>
  <si>
    <t>famille.menetrier@wanadoo.fr</t>
  </si>
  <si>
    <t>francis.garciane@free.fr</t>
  </si>
  <si>
    <t>gautier.chapuis@neuf.fr</t>
  </si>
  <si>
    <t>guyongeorges@bbox.fr</t>
  </si>
  <si>
    <t>gemiclo@hotmail.fr</t>
  </si>
  <si>
    <t>gmpjt@orange.fr</t>
  </si>
  <si>
    <t>jlbertry@aol.com</t>
  </si>
  <si>
    <t>jef.jo@hotmail.fr</t>
  </si>
  <si>
    <t>mfsaintcyr48@gmail.com</t>
  </si>
  <si>
    <t>michel.baudin@volvo.com</t>
  </si>
  <si>
    <t>marcrevillot@loiremateriaux.com</t>
  </si>
  <si>
    <t>michel.jacquenod@free.fr</t>
  </si>
  <si>
    <t>monique.minoux@wanadoo.fr</t>
  </si>
  <si>
    <t>pascale.guittard@april.fr</t>
  </si>
  <si>
    <t>patricia.courtois@axa.fr</t>
  </si>
  <si>
    <t>bus.patrick@free.fr</t>
  </si>
  <si>
    <t>rodolphe.beron@sfr.fr</t>
  </si>
  <si>
    <t>rodolphe.zpo@voila.fr</t>
  </si>
  <si>
    <t>sebastienmenetrier@orange.fr</t>
  </si>
  <si>
    <t>gerard.disset@wanadoo.fr</t>
  </si>
  <si>
    <t>g.coubry@gmail.com</t>
  </si>
  <si>
    <t>paul.bazard@wanadoo.fr</t>
  </si>
  <si>
    <t>epart.jc@free.fr</t>
  </si>
  <si>
    <t>gregory.segond@edf.fr</t>
  </si>
  <si>
    <t>gerard.bonnet@chu-lyon.fr</t>
  </si>
  <si>
    <t>lenine.agulhas@boschrexroth.fr</t>
  </si>
  <si>
    <t>SAISON 2014</t>
  </si>
  <si>
    <t>MINISTERE FINANCES</t>
  </si>
  <si>
    <t>GSL  1</t>
  </si>
  <si>
    <t>Total</t>
  </si>
  <si>
    <t>DUCHAMP Robert</t>
  </si>
  <si>
    <t>PIERREFEU Georges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</si>
</sst>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dddd\ dd\ mmmm\ yyyy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i/>
      <sz val="14"/>
      <color indexed="9"/>
      <name val="Arial"/>
      <family val="2"/>
    </font>
    <font>
      <i/>
      <sz val="14"/>
      <name val="Arial"/>
      <family val="2"/>
    </font>
    <font>
      <b/>
      <sz val="16"/>
      <color indexed="12"/>
      <name val="Arial"/>
      <family val="2"/>
    </font>
    <font>
      <b/>
      <i/>
      <sz val="14"/>
      <color indexed="10"/>
      <name val="Arial"/>
      <family val="2"/>
    </font>
    <font>
      <i/>
      <sz val="14"/>
      <color indexed="10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 style="thin">
        <color indexed="10"/>
      </top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thin"/>
      <top style="thin"/>
      <bottom/>
    </border>
    <border>
      <left/>
      <right/>
      <top style="medium"/>
      <bottom style="medium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medium">
        <color indexed="17"/>
      </left>
      <right style="medium">
        <color indexed="17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>
        <color rgb="FFFF0000"/>
      </right>
      <top style="thin">
        <color indexed="10"/>
      </top>
      <bottom style="thin">
        <color indexed="10"/>
      </bottom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>
        <color indexed="17"/>
      </right>
      <top/>
      <bottom/>
    </border>
    <border>
      <left style="medium">
        <color indexed="17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0" fillId="27" borderId="3" applyNumberFormat="0" applyFont="0" applyAlignment="0" applyProtection="0"/>
    <xf numFmtId="0" fontId="70" fillId="28" borderId="1" applyNumberFormat="0" applyAlignment="0" applyProtection="0"/>
    <xf numFmtId="0" fontId="71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5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wrapText="1"/>
    </xf>
    <xf numFmtId="0" fontId="15" fillId="36" borderId="11" xfId="0" applyFont="1" applyFill="1" applyBorder="1" applyAlignment="1">
      <alignment horizontal="center" wrapText="1"/>
    </xf>
    <xf numFmtId="0" fontId="15" fillId="35" borderId="23" xfId="0" applyFont="1" applyFill="1" applyBorder="1" applyAlignment="1">
      <alignment horizontal="center" wrapText="1"/>
    </xf>
    <xf numFmtId="0" fontId="0" fillId="0" borderId="0" xfId="0" applyAlignment="1" quotePrefix="1">
      <alignment horizontal="left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29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12" fillId="0" borderId="38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1" fontId="30" fillId="0" borderId="0" xfId="0" applyNumberFormat="1" applyFont="1" applyBorder="1" applyAlignment="1">
      <alignment horizontal="centerContinuous" vertical="center"/>
    </xf>
    <xf numFmtId="2" fontId="31" fillId="0" borderId="0" xfId="0" applyNumberFormat="1" applyFont="1" applyBorder="1" applyAlignment="1">
      <alignment horizontal="centerContinuous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2" fontId="2" fillId="37" borderId="40" xfId="0" applyNumberFormat="1" applyFont="1" applyFill="1" applyBorder="1" applyAlignment="1">
      <alignment horizontal="centerContinuous"/>
    </xf>
    <xf numFmtId="1" fontId="28" fillId="37" borderId="41" xfId="0" applyNumberFormat="1" applyFont="1" applyFill="1" applyBorder="1" applyAlignment="1">
      <alignment horizontal="centerContinuous"/>
    </xf>
    <xf numFmtId="0" fontId="2" fillId="0" borderId="42" xfId="0" applyFont="1" applyBorder="1" applyAlignment="1">
      <alignment horizontal="centerContinuous" vertical="center"/>
    </xf>
    <xf numFmtId="0" fontId="2" fillId="0" borderId="43" xfId="0" applyFont="1" applyBorder="1" applyAlignment="1">
      <alignment horizontal="centerContinuous" vertical="center"/>
    </xf>
    <xf numFmtId="2" fontId="3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8" borderId="44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1" fontId="28" fillId="0" borderId="23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2" fillId="38" borderId="45" xfId="0" applyFont="1" applyFill="1" applyBorder="1" applyAlignment="1">
      <alignment horizontal="centerContinuous"/>
    </xf>
    <xf numFmtId="0" fontId="2" fillId="38" borderId="46" xfId="0" applyFont="1" applyFill="1" applyBorder="1" applyAlignment="1">
      <alignment horizontal="centerContinuous"/>
    </xf>
    <xf numFmtId="2" fontId="2" fillId="38" borderId="46" xfId="0" applyNumberFormat="1" applyFont="1" applyFill="1" applyBorder="1" applyAlignment="1">
      <alignment horizontal="centerContinuous"/>
    </xf>
    <xf numFmtId="0" fontId="19" fillId="38" borderId="46" xfId="0" applyFont="1" applyFill="1" applyBorder="1" applyAlignment="1">
      <alignment horizontal="centerContinuous"/>
    </xf>
    <xf numFmtId="1" fontId="28" fillId="38" borderId="46" xfId="0" applyNumberFormat="1" applyFont="1" applyFill="1" applyBorder="1" applyAlignment="1">
      <alignment horizontal="centerContinuous"/>
    </xf>
    <xf numFmtId="0" fontId="28" fillId="38" borderId="46" xfId="0" applyFont="1" applyFill="1" applyBorder="1" applyAlignment="1">
      <alignment horizontal="centerContinuous"/>
    </xf>
    <xf numFmtId="0" fontId="19" fillId="38" borderId="47" xfId="0" applyFont="1" applyFill="1" applyBorder="1" applyAlignment="1">
      <alignment horizontal="centerContinuous"/>
    </xf>
    <xf numFmtId="0" fontId="3" fillId="38" borderId="26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4" fillId="39" borderId="17" xfId="0" applyNumberFormat="1" applyFont="1" applyFill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/>
    </xf>
    <xf numFmtId="0" fontId="3" fillId="40" borderId="1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1" fontId="28" fillId="37" borderId="49" xfId="0" applyNumberFormat="1" applyFont="1" applyFill="1" applyBorder="1" applyAlignment="1">
      <alignment horizontal="centerContinuous"/>
    </xf>
    <xf numFmtId="3" fontId="3" fillId="40" borderId="37" xfId="0" applyNumberFormat="1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/>
    </xf>
    <xf numFmtId="1" fontId="28" fillId="0" borderId="51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2" fontId="2" fillId="40" borderId="42" xfId="0" applyNumberFormat="1" applyFont="1" applyFill="1" applyBorder="1" applyAlignment="1">
      <alignment horizontal="center"/>
    </xf>
    <xf numFmtId="0" fontId="2" fillId="40" borderId="48" xfId="0" applyFont="1" applyFill="1" applyBorder="1" applyAlignment="1">
      <alignment horizontal="center" vertical="center"/>
    </xf>
    <xf numFmtId="2" fontId="2" fillId="40" borderId="4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1" fontId="5" fillId="37" borderId="17" xfId="0" applyNumberFormat="1" applyFont="1" applyFill="1" applyBorder="1" applyAlignment="1">
      <alignment horizontal="center"/>
    </xf>
    <xf numFmtId="1" fontId="5" fillId="37" borderId="35" xfId="0" applyNumberFormat="1" applyFont="1" applyFill="1" applyBorder="1" applyAlignment="1">
      <alignment horizontal="center"/>
    </xf>
    <xf numFmtId="3" fontId="2" fillId="37" borderId="48" xfId="0" applyNumberFormat="1" applyFont="1" applyFill="1" applyBorder="1" applyAlignment="1">
      <alignment horizontal="center"/>
    </xf>
    <xf numFmtId="0" fontId="4" fillId="0" borderId="54" xfId="0" applyFont="1" applyBorder="1" applyAlignment="1">
      <alignment horizontal="centerContinuous"/>
    </xf>
    <xf numFmtId="0" fontId="4" fillId="0" borderId="55" xfId="0" applyFont="1" applyBorder="1" applyAlignment="1">
      <alignment horizontal="centerContinuous"/>
    </xf>
    <xf numFmtId="0" fontId="4" fillId="0" borderId="56" xfId="0" applyFont="1" applyBorder="1" applyAlignment="1">
      <alignment horizontal="centerContinuous"/>
    </xf>
    <xf numFmtId="0" fontId="23" fillId="0" borderId="0" xfId="0" applyFont="1" applyBorder="1" applyAlignment="1">
      <alignment horizontal="center" vertical="top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8" fillId="40" borderId="48" xfId="0" applyFont="1" applyFill="1" applyBorder="1" applyAlignment="1">
      <alignment horizontal="center" vertical="center" textRotation="90"/>
    </xf>
    <xf numFmtId="0" fontId="3" fillId="40" borderId="58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40" borderId="43" xfId="0" applyFont="1" applyFill="1" applyBorder="1" applyAlignment="1">
      <alignment horizontal="center" vertical="center" wrapText="1"/>
    </xf>
    <xf numFmtId="0" fontId="3" fillId="40" borderId="5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right"/>
    </xf>
    <xf numFmtId="2" fontId="11" fillId="0" borderId="59" xfId="0" applyNumberFormat="1" applyFont="1" applyBorder="1" applyAlignment="1">
      <alignment horizontal="center"/>
    </xf>
    <xf numFmtId="2" fontId="11" fillId="0" borderId="60" xfId="0" applyNumberFormat="1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2" fontId="38" fillId="0" borderId="6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62" xfId="0" applyFont="1" applyBorder="1" applyAlignment="1">
      <alignment horizontal="center"/>
    </xf>
    <xf numFmtId="0" fontId="38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/>
    </xf>
    <xf numFmtId="0" fontId="21" fillId="0" borderId="65" xfId="0" applyFont="1" applyFill="1" applyBorder="1" applyAlignment="1">
      <alignment horizontal="center" vertical="center"/>
    </xf>
    <xf numFmtId="0" fontId="3" fillId="38" borderId="66" xfId="0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26" fillId="0" borderId="0" xfId="45" applyAlignment="1" applyProtection="1">
      <alignment/>
      <protection/>
    </xf>
    <xf numFmtId="0" fontId="6" fillId="0" borderId="48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 quotePrefix="1">
      <alignment horizontal="center" vertical="center"/>
    </xf>
    <xf numFmtId="3" fontId="3" fillId="0" borderId="67" xfId="0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1" fontId="28" fillId="0" borderId="67" xfId="0" applyNumberFormat="1" applyFont="1" applyFill="1" applyBorder="1" applyAlignment="1">
      <alignment horizontal="center"/>
    </xf>
    <xf numFmtId="1" fontId="28" fillId="0" borderId="68" xfId="0" applyNumberFormat="1" applyFont="1" applyFill="1" applyBorder="1" applyAlignment="1">
      <alignment horizontal="center"/>
    </xf>
    <xf numFmtId="1" fontId="28" fillId="0" borderId="6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Continuous" vertical="center" wrapText="1"/>
    </xf>
    <xf numFmtId="2" fontId="5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Continuous" vertical="center" wrapText="1"/>
    </xf>
    <xf numFmtId="0" fontId="12" fillId="0" borderId="60" xfId="0" applyFont="1" applyBorder="1" applyAlignment="1">
      <alignment horizontal="center"/>
    </xf>
    <xf numFmtId="0" fontId="12" fillId="0" borderId="70" xfId="0" applyFont="1" applyBorder="1" applyAlignment="1">
      <alignment horizontal="center" vertical="center"/>
    </xf>
    <xf numFmtId="2" fontId="38" fillId="0" borderId="62" xfId="0" applyNumberFormat="1" applyFont="1" applyBorder="1" applyAlignment="1">
      <alignment horizontal="center"/>
    </xf>
    <xf numFmtId="1" fontId="28" fillId="0" borderId="22" xfId="0" applyNumberFormat="1" applyFont="1" applyFill="1" applyBorder="1" applyAlignment="1">
      <alignment horizontal="center"/>
    </xf>
    <xf numFmtId="1" fontId="28" fillId="0" borderId="7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1" fontId="28" fillId="0" borderId="72" xfId="0" applyNumberFormat="1" applyFont="1" applyFill="1" applyBorder="1" applyAlignment="1">
      <alignment horizontal="center"/>
    </xf>
    <xf numFmtId="0" fontId="12" fillId="0" borderId="70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1" fontId="28" fillId="0" borderId="50" xfId="0" applyNumberFormat="1" applyFont="1" applyFill="1" applyBorder="1" applyAlignment="1">
      <alignment horizontal="center"/>
    </xf>
    <xf numFmtId="0" fontId="83" fillId="41" borderId="22" xfId="0" applyFont="1" applyFill="1" applyBorder="1" applyAlignment="1">
      <alignment horizontal="center"/>
    </xf>
    <xf numFmtId="1" fontId="84" fillId="41" borderId="23" xfId="0" applyNumberFormat="1" applyFont="1" applyFill="1" applyBorder="1" applyAlignment="1">
      <alignment horizontal="center"/>
    </xf>
    <xf numFmtId="0" fontId="83" fillId="41" borderId="50" xfId="0" applyFont="1" applyFill="1" applyBorder="1" applyAlignment="1">
      <alignment horizontal="center"/>
    </xf>
    <xf numFmtId="1" fontId="84" fillId="41" borderId="51" xfId="0" applyNumberFormat="1" applyFont="1" applyFill="1" applyBorder="1" applyAlignment="1">
      <alignment horizontal="center"/>
    </xf>
    <xf numFmtId="0" fontId="19" fillId="41" borderId="22" xfId="0" applyFont="1" applyFill="1" applyBorder="1" applyAlignment="1">
      <alignment horizontal="center"/>
    </xf>
    <xf numFmtId="1" fontId="28" fillId="41" borderId="23" xfId="0" applyNumberFormat="1" applyFont="1" applyFill="1" applyBorder="1" applyAlignment="1">
      <alignment horizontal="center"/>
    </xf>
    <xf numFmtId="0" fontId="19" fillId="41" borderId="50" xfId="0" applyFont="1" applyFill="1" applyBorder="1" applyAlignment="1">
      <alignment horizontal="center"/>
    </xf>
    <xf numFmtId="1" fontId="28" fillId="41" borderId="51" xfId="0" applyNumberFormat="1" applyFont="1" applyFill="1" applyBorder="1" applyAlignment="1">
      <alignment horizontal="center"/>
    </xf>
    <xf numFmtId="2" fontId="42" fillId="0" borderId="64" xfId="0" applyNumberFormat="1" applyFont="1" applyBorder="1" applyAlignment="1">
      <alignment horizontal="center"/>
    </xf>
    <xf numFmtId="0" fontId="43" fillId="0" borderId="0" xfId="0" applyFont="1" applyAlignment="1">
      <alignment/>
    </xf>
    <xf numFmtId="2" fontId="2" fillId="37" borderId="17" xfId="0" applyNumberFormat="1" applyFont="1" applyFill="1" applyBorder="1" applyAlignment="1">
      <alignment horizontal="center"/>
    </xf>
    <xf numFmtId="1" fontId="28" fillId="37" borderId="41" xfId="0" applyNumberFormat="1" applyFont="1" applyFill="1" applyBorder="1" applyAlignment="1">
      <alignment horizontal="right"/>
    </xf>
    <xf numFmtId="1" fontId="19" fillId="0" borderId="2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41" borderId="22" xfId="0" applyNumberFormat="1" applyFont="1" applyFill="1" applyBorder="1" applyAlignment="1">
      <alignment horizontal="center"/>
    </xf>
    <xf numFmtId="1" fontId="19" fillId="41" borderId="13" xfId="0" applyNumberFormat="1" applyFont="1" applyFill="1" applyBorder="1" applyAlignment="1">
      <alignment horizontal="center"/>
    </xf>
    <xf numFmtId="1" fontId="28" fillId="0" borderId="74" xfId="0" applyNumberFormat="1" applyFont="1" applyFill="1" applyBorder="1" applyAlignment="1">
      <alignment horizontal="center"/>
    </xf>
    <xf numFmtId="2" fontId="2" fillId="37" borderId="43" xfId="0" applyNumberFormat="1" applyFont="1" applyFill="1" applyBorder="1" applyAlignment="1">
      <alignment horizontal="center"/>
    </xf>
    <xf numFmtId="0" fontId="2" fillId="41" borderId="25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3" fillId="38" borderId="65" xfId="0" applyFont="1" applyFill="1" applyBorder="1" applyAlignment="1">
      <alignment horizontal="center" vertical="center"/>
    </xf>
    <xf numFmtId="0" fontId="21" fillId="41" borderId="44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1" fillId="41" borderId="23" xfId="0" applyFont="1" applyFill="1" applyBorder="1" applyAlignment="1">
      <alignment horizontal="center" vertical="center"/>
    </xf>
    <xf numFmtId="0" fontId="21" fillId="41" borderId="25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horizontal="center" vertical="center"/>
    </xf>
    <xf numFmtId="0" fontId="21" fillId="41" borderId="13" xfId="0" applyFont="1" applyFill="1" applyBorder="1" applyAlignment="1">
      <alignment horizontal="center" vertical="center"/>
    </xf>
    <xf numFmtId="164" fontId="6" fillId="42" borderId="75" xfId="0" applyNumberFormat="1" applyFont="1" applyFill="1" applyBorder="1" applyAlignment="1">
      <alignment horizontal="center" vertical="center"/>
    </xf>
    <xf numFmtId="164" fontId="6" fillId="42" borderId="76" xfId="0" applyNumberFormat="1" applyFont="1" applyFill="1" applyBorder="1" applyAlignment="1">
      <alignment horizontal="center" vertical="center"/>
    </xf>
    <xf numFmtId="164" fontId="6" fillId="42" borderId="30" xfId="0" applyNumberFormat="1" applyFont="1" applyFill="1" applyBorder="1" applyAlignment="1">
      <alignment horizontal="center" vertical="center"/>
    </xf>
    <xf numFmtId="164" fontId="6" fillId="42" borderId="77" xfId="0" applyNumberFormat="1" applyFont="1" applyFill="1" applyBorder="1" applyAlignment="1">
      <alignment horizontal="center" vertical="center"/>
    </xf>
    <xf numFmtId="164" fontId="6" fillId="42" borderId="25" xfId="0" applyNumberFormat="1" applyFont="1" applyFill="1" applyBorder="1" applyAlignment="1">
      <alignment horizontal="center" vertical="center"/>
    </xf>
    <xf numFmtId="164" fontId="6" fillId="42" borderId="65" xfId="0" applyNumberFormat="1" applyFont="1" applyFill="1" applyBorder="1" applyAlignment="1">
      <alignment horizontal="center" vertical="center"/>
    </xf>
    <xf numFmtId="164" fontId="6" fillId="42" borderId="39" xfId="0" applyNumberFormat="1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42" fillId="0" borderId="64" xfId="0" applyFont="1" applyBorder="1" applyAlignment="1">
      <alignment horizontal="center"/>
    </xf>
    <xf numFmtId="0" fontId="12" fillId="0" borderId="78" xfId="0" applyFont="1" applyBorder="1" applyAlignment="1">
      <alignment horizontal="center" vertical="center"/>
    </xf>
    <xf numFmtId="1" fontId="28" fillId="41" borderId="67" xfId="0" applyNumberFormat="1" applyFont="1" applyFill="1" applyBorder="1" applyAlignment="1">
      <alignment horizontal="center"/>
    </xf>
    <xf numFmtId="1" fontId="28" fillId="41" borderId="71" xfId="0" applyNumberFormat="1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1" fontId="28" fillId="0" borderId="79" xfId="0" applyNumberFormat="1" applyFont="1" applyFill="1" applyBorder="1" applyAlignment="1">
      <alignment horizontal="center"/>
    </xf>
    <xf numFmtId="1" fontId="34" fillId="0" borderId="23" xfId="0" applyNumberFormat="1" applyFont="1" applyFill="1" applyBorder="1" applyAlignment="1">
      <alignment horizontal="center"/>
    </xf>
    <xf numFmtId="1" fontId="28" fillId="41" borderId="72" xfId="0" applyNumberFormat="1" applyFont="1" applyFill="1" applyBorder="1" applyAlignment="1">
      <alignment horizontal="center"/>
    </xf>
    <xf numFmtId="0" fontId="33" fillId="41" borderId="49" xfId="0" applyFont="1" applyFill="1" applyBorder="1" applyAlignment="1">
      <alignment horizontal="centerContinuous" vertical="center" wrapText="1"/>
    </xf>
    <xf numFmtId="0" fontId="33" fillId="41" borderId="49" xfId="0" applyFont="1" applyFill="1" applyBorder="1" applyAlignment="1">
      <alignment horizontal="centerContinuous" vertical="center"/>
    </xf>
    <xf numFmtId="0" fontId="45" fillId="41" borderId="43" xfId="0" applyFont="1" applyFill="1" applyBorder="1" applyAlignment="1">
      <alignment horizontal="center" wrapText="1"/>
    </xf>
    <xf numFmtId="0" fontId="44" fillId="42" borderId="17" xfId="0" applyFont="1" applyFill="1" applyBorder="1" applyAlignment="1">
      <alignment horizontal="center" wrapText="1"/>
    </xf>
    <xf numFmtId="1" fontId="28" fillId="0" borderId="31" xfId="0" applyNumberFormat="1" applyFont="1" applyFill="1" applyBorder="1" applyAlignment="1">
      <alignment horizontal="center"/>
    </xf>
    <xf numFmtId="1" fontId="28" fillId="0" borderId="3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 vertical="center"/>
    </xf>
    <xf numFmtId="1" fontId="46" fillId="38" borderId="18" xfId="0" applyNumberFormat="1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center" vertical="center"/>
    </xf>
    <xf numFmtId="1" fontId="27" fillId="38" borderId="16" xfId="0" applyNumberFormat="1" applyFont="1" applyFill="1" applyBorder="1" applyAlignment="1">
      <alignment horizontal="center" vertical="center"/>
    </xf>
    <xf numFmtId="1" fontId="28" fillId="0" borderId="73" xfId="0" applyNumberFormat="1" applyFont="1" applyFill="1" applyBorder="1" applyAlignment="1">
      <alignment horizontal="center"/>
    </xf>
    <xf numFmtId="1" fontId="28" fillId="0" borderId="80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2" fontId="2" fillId="41" borderId="31" xfId="0" applyNumberFormat="1" applyFont="1" applyFill="1" applyBorder="1" applyAlignment="1">
      <alignment horizontal="center"/>
    </xf>
    <xf numFmtId="0" fontId="2" fillId="41" borderId="25" xfId="0" applyFont="1" applyFill="1" applyBorder="1" applyAlignment="1">
      <alignment horizontal="center"/>
    </xf>
    <xf numFmtId="0" fontId="33" fillId="41" borderId="25" xfId="0" applyFont="1" applyFill="1" applyBorder="1" applyAlignment="1">
      <alignment horizontal="left"/>
    </xf>
    <xf numFmtId="1" fontId="32" fillId="41" borderId="81" xfId="0" applyNumberFormat="1" applyFont="1" applyFill="1" applyBorder="1" applyAlignment="1">
      <alignment horizontal="center" vertical="center"/>
    </xf>
    <xf numFmtId="2" fontId="19" fillId="41" borderId="21" xfId="0" applyNumberFormat="1" applyFont="1" applyFill="1" applyBorder="1" applyAlignment="1">
      <alignment horizontal="center" vertical="center"/>
    </xf>
    <xf numFmtId="1" fontId="32" fillId="41" borderId="30" xfId="0" applyNumberFormat="1" applyFont="1" applyFill="1" applyBorder="1" applyAlignment="1">
      <alignment horizontal="center" vertical="center"/>
    </xf>
    <xf numFmtId="2" fontId="19" fillId="41" borderId="23" xfId="0" applyNumberFormat="1" applyFont="1" applyFill="1" applyBorder="1" applyAlignment="1">
      <alignment horizontal="center" vertical="center"/>
    </xf>
    <xf numFmtId="2" fontId="19" fillId="41" borderId="51" xfId="0" applyNumberFormat="1" applyFont="1" applyFill="1" applyBorder="1" applyAlignment="1">
      <alignment horizontal="center" vertical="center"/>
    </xf>
    <xf numFmtId="1" fontId="32" fillId="41" borderId="22" xfId="0" applyNumberFormat="1" applyFont="1" applyFill="1" applyBorder="1" applyAlignment="1">
      <alignment horizontal="center" vertical="center"/>
    </xf>
    <xf numFmtId="2" fontId="19" fillId="41" borderId="32" xfId="0" applyNumberFormat="1" applyFont="1" applyFill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2" fontId="83" fillId="0" borderId="21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0" fontId="83" fillId="0" borderId="68" xfId="0" applyFont="1" applyBorder="1" applyAlignment="1">
      <alignment horizontal="center" vertical="center"/>
    </xf>
    <xf numFmtId="2" fontId="83" fillId="0" borderId="67" xfId="0" applyNumberFormat="1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0" borderId="67" xfId="0" applyNumberFormat="1" applyFont="1" applyBorder="1" applyAlignment="1">
      <alignment horizontal="center" vertical="center"/>
    </xf>
    <xf numFmtId="2" fontId="19" fillId="0" borderId="31" xfId="0" applyNumberFormat="1" applyFont="1" applyBorder="1" applyAlignment="1">
      <alignment horizontal="center" vertical="center"/>
    </xf>
    <xf numFmtId="2" fontId="83" fillId="0" borderId="31" xfId="0" applyNumberFormat="1" applyFont="1" applyBorder="1" applyAlignment="1">
      <alignment horizontal="center" vertical="center"/>
    </xf>
    <xf numFmtId="2" fontId="83" fillId="0" borderId="74" xfId="0" applyNumberFormat="1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2" fontId="19" fillId="0" borderId="74" xfId="0" applyNumberFormat="1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2" fontId="32" fillId="0" borderId="74" xfId="0" applyNumberFormat="1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2" fontId="83" fillId="0" borderId="72" xfId="0" applyNumberFormat="1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2" fontId="83" fillId="0" borderId="23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83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72" xfId="0" applyNumberFormat="1" applyFont="1" applyBorder="1" applyAlignment="1">
      <alignment horizontal="center" vertical="center"/>
    </xf>
    <xf numFmtId="0" fontId="83" fillId="0" borderId="68" xfId="0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 horizontal="center" vertical="center"/>
    </xf>
    <xf numFmtId="2" fontId="83" fillId="0" borderId="72" xfId="0" applyNumberFormat="1" applyFont="1" applyFill="1" applyBorder="1" applyAlignment="1">
      <alignment horizontal="center" vertical="center"/>
    </xf>
    <xf numFmtId="2" fontId="83" fillId="0" borderId="23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0" fontId="83" fillId="0" borderId="50" xfId="0" applyFont="1" applyBorder="1" applyAlignment="1">
      <alignment horizontal="center" vertical="center"/>
    </xf>
    <xf numFmtId="2" fontId="83" fillId="0" borderId="82" xfId="0" applyNumberFormat="1" applyFont="1" applyBorder="1" applyAlignment="1">
      <alignment horizontal="center" vertical="center"/>
    </xf>
    <xf numFmtId="1" fontId="34" fillId="39" borderId="37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" fontId="28" fillId="0" borderId="83" xfId="0" applyNumberFormat="1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1" fontId="19" fillId="41" borderId="23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2" fontId="2" fillId="41" borderId="2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84" fillId="0" borderId="24" xfId="0" applyFont="1" applyBorder="1" applyAlignment="1">
      <alignment horizontal="center" vertical="center"/>
    </xf>
    <xf numFmtId="2" fontId="84" fillId="0" borderId="31" xfId="0" applyNumberFormat="1" applyFont="1" applyBorder="1" applyAlignment="1">
      <alignment horizontal="center" vertical="center"/>
    </xf>
    <xf numFmtId="0" fontId="85" fillId="0" borderId="84" xfId="0" applyFont="1" applyBorder="1" applyAlignment="1">
      <alignment horizontal="center"/>
    </xf>
    <xf numFmtId="0" fontId="85" fillId="0" borderId="85" xfId="0" applyFont="1" applyBorder="1" applyAlignment="1">
      <alignment horizontal="center"/>
    </xf>
    <xf numFmtId="0" fontId="85" fillId="0" borderId="86" xfId="0" applyFont="1" applyBorder="1" applyAlignment="1">
      <alignment horizontal="center"/>
    </xf>
    <xf numFmtId="0" fontId="83" fillId="0" borderId="36" xfId="0" applyFont="1" applyBorder="1" applyAlignment="1">
      <alignment horizontal="center" vertical="center"/>
    </xf>
    <xf numFmtId="2" fontId="83" fillId="0" borderId="87" xfId="0" applyNumberFormat="1" applyFont="1" applyBorder="1" applyAlignment="1">
      <alignment horizontal="center" vertical="center"/>
    </xf>
    <xf numFmtId="2" fontId="83" fillId="0" borderId="67" xfId="0" applyNumberFormat="1" applyFont="1" applyFill="1" applyBorder="1" applyAlignment="1">
      <alignment horizontal="center" vertical="center"/>
    </xf>
    <xf numFmtId="0" fontId="21" fillId="43" borderId="20" xfId="0" applyFont="1" applyFill="1" applyBorder="1" applyAlignment="1">
      <alignment horizontal="center" vertical="center"/>
    </xf>
    <xf numFmtId="0" fontId="21" fillId="43" borderId="21" xfId="0" applyFont="1" applyFill="1" applyBorder="1" applyAlignment="1">
      <alignment horizontal="center" vertical="center"/>
    </xf>
    <xf numFmtId="0" fontId="21" fillId="43" borderId="88" xfId="0" applyFont="1" applyFill="1" applyBorder="1" applyAlignment="1">
      <alignment horizontal="center" vertical="center"/>
    </xf>
    <xf numFmtId="0" fontId="21" fillId="43" borderId="89" xfId="0" applyFont="1" applyFill="1" applyBorder="1" applyAlignment="1">
      <alignment horizontal="center" vertical="center"/>
    </xf>
    <xf numFmtId="0" fontId="21" fillId="43" borderId="90" xfId="0" applyFont="1" applyFill="1" applyBorder="1" applyAlignment="1">
      <alignment horizontal="center" vertical="center"/>
    </xf>
    <xf numFmtId="0" fontId="83" fillId="41" borderId="24" xfId="0" applyFont="1" applyFill="1" applyBorder="1" applyAlignment="1">
      <alignment horizontal="center" vertical="center"/>
    </xf>
    <xf numFmtId="2" fontId="83" fillId="41" borderId="31" xfId="0" applyNumberFormat="1" applyFont="1" applyFill="1" applyBorder="1" applyAlignment="1">
      <alignment horizontal="center" vertical="center"/>
    </xf>
    <xf numFmtId="2" fontId="2" fillId="41" borderId="25" xfId="0" applyNumberFormat="1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" vertical="center"/>
    </xf>
    <xf numFmtId="1" fontId="19" fillId="41" borderId="68" xfId="0" applyNumberFormat="1" applyFont="1" applyFill="1" applyBorder="1" applyAlignment="1">
      <alignment horizontal="center"/>
    </xf>
    <xf numFmtId="1" fontId="83" fillId="41" borderId="68" xfId="0" applyNumberFormat="1" applyFont="1" applyFill="1" applyBorder="1" applyAlignment="1">
      <alignment horizontal="center"/>
    </xf>
    <xf numFmtId="1" fontId="19" fillId="41" borderId="69" xfId="0" applyNumberFormat="1" applyFont="1" applyFill="1" applyBorder="1" applyAlignment="1">
      <alignment horizontal="center"/>
    </xf>
    <xf numFmtId="1" fontId="19" fillId="41" borderId="50" xfId="0" applyNumberFormat="1" applyFont="1" applyFill="1" applyBorder="1" applyAlignment="1">
      <alignment horizontal="center"/>
    </xf>
    <xf numFmtId="0" fontId="19" fillId="41" borderId="22" xfId="0" applyFont="1" applyFill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86" fillId="0" borderId="91" xfId="0" applyFont="1" applyBorder="1" applyAlignment="1">
      <alignment horizontal="center"/>
    </xf>
    <xf numFmtId="0" fontId="86" fillId="0" borderId="92" xfId="0" applyFont="1" applyBorder="1" applyAlignment="1">
      <alignment horizontal="center"/>
    </xf>
    <xf numFmtId="0" fontId="86" fillId="0" borderId="93" xfId="0" applyFont="1" applyBorder="1" applyAlignment="1">
      <alignment horizontal="center"/>
    </xf>
    <xf numFmtId="0" fontId="2" fillId="41" borderId="65" xfId="0" applyFont="1" applyFill="1" applyBorder="1" applyAlignment="1">
      <alignment horizontal="left"/>
    </xf>
    <xf numFmtId="2" fontId="2" fillId="41" borderId="0" xfId="0" applyNumberFormat="1" applyFont="1" applyFill="1" applyBorder="1" applyAlignment="1">
      <alignment horizontal="center"/>
    </xf>
    <xf numFmtId="0" fontId="32" fillId="41" borderId="94" xfId="0" applyFont="1" applyFill="1" applyBorder="1" applyAlignment="1">
      <alignment horizontal="center" vertical="center"/>
    </xf>
    <xf numFmtId="1" fontId="84" fillId="0" borderId="31" xfId="0" applyNumberFormat="1" applyFont="1" applyFill="1" applyBorder="1" applyAlignment="1">
      <alignment horizontal="center"/>
    </xf>
    <xf numFmtId="1" fontId="32" fillId="41" borderId="95" xfId="0" applyNumberFormat="1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2" fontId="83" fillId="0" borderId="10" xfId="0" applyNumberFormat="1" applyFont="1" applyFill="1" applyBorder="1" applyAlignment="1">
      <alignment horizontal="center" vertical="center"/>
    </xf>
    <xf numFmtId="0" fontId="32" fillId="41" borderId="30" xfId="0" applyFont="1" applyFill="1" applyBorder="1" applyAlignment="1">
      <alignment horizontal="center" vertical="center"/>
    </xf>
    <xf numFmtId="1" fontId="19" fillId="0" borderId="50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26" fillId="0" borderId="0" xfId="45" applyAlignment="1" applyProtection="1">
      <alignment horizontal="right"/>
      <protection/>
    </xf>
    <xf numFmtId="0" fontId="26" fillId="0" borderId="0" xfId="45" applyAlignment="1" applyProtection="1">
      <alignment horizontal="center"/>
      <protection/>
    </xf>
    <xf numFmtId="0" fontId="26" fillId="0" borderId="0" xfId="45" applyAlignment="1" applyProtection="1">
      <alignment horizontal="left"/>
      <protection/>
    </xf>
    <xf numFmtId="0" fontId="21" fillId="41" borderId="50" xfId="0" applyFont="1" applyFill="1" applyBorder="1" applyAlignment="1">
      <alignment horizontal="center" vertical="center"/>
    </xf>
    <xf numFmtId="0" fontId="21" fillId="41" borderId="51" xfId="0" applyFont="1" applyFill="1" applyBorder="1" applyAlignment="1">
      <alignment horizontal="center" vertical="center"/>
    </xf>
    <xf numFmtId="0" fontId="21" fillId="41" borderId="57" xfId="0" applyFont="1" applyFill="1" applyBorder="1" applyAlignment="1">
      <alignment horizontal="center" vertical="center"/>
    </xf>
    <xf numFmtId="0" fontId="21" fillId="41" borderId="29" xfId="0" applyFont="1" applyFill="1" applyBorder="1" applyAlignment="1">
      <alignment horizontal="center" vertical="center"/>
    </xf>
    <xf numFmtId="0" fontId="21" fillId="41" borderId="68" xfId="0" applyFont="1" applyFill="1" applyBorder="1" applyAlignment="1">
      <alignment horizontal="center" vertical="center"/>
    </xf>
    <xf numFmtId="0" fontId="21" fillId="41" borderId="79" xfId="0" applyFont="1" applyFill="1" applyBorder="1" applyAlignment="1">
      <alignment horizontal="center" vertical="center"/>
    </xf>
    <xf numFmtId="0" fontId="21" fillId="41" borderId="24" xfId="0" applyFont="1" applyFill="1" applyBorder="1" applyAlignment="1">
      <alignment horizontal="center" vertical="center"/>
    </xf>
    <xf numFmtId="0" fontId="21" fillId="41" borderId="2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42" borderId="4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 textRotation="90"/>
    </xf>
    <xf numFmtId="0" fontId="0" fillId="0" borderId="80" xfId="0" applyBorder="1" applyAlignment="1">
      <alignment horizontal="center" vertical="center" textRotation="90"/>
    </xf>
    <xf numFmtId="0" fontId="0" fillId="0" borderId="73" xfId="0" applyBorder="1" applyAlignment="1">
      <alignment horizontal="center" vertical="center" textRotation="90"/>
    </xf>
    <xf numFmtId="0" fontId="37" fillId="0" borderId="0" xfId="0" applyFont="1" applyAlignment="1">
      <alignment horizontal="center" textRotation="90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57" xfId="0" applyFont="1" applyFill="1" applyBorder="1" applyAlignment="1">
      <alignment horizontal="center" vertical="center" textRotation="90"/>
    </xf>
    <xf numFmtId="0" fontId="0" fillId="0" borderId="9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99" xfId="0" applyFont="1" applyBorder="1" applyAlignment="1">
      <alignment horizontal="center"/>
    </xf>
    <xf numFmtId="0" fontId="11" fillId="0" borderId="10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2" borderId="13" xfId="0" applyFont="1" applyFill="1" applyBorder="1" applyAlignment="1">
      <alignment horizontal="left" vertical="center"/>
    </xf>
    <xf numFmtId="0" fontId="0" fillId="42" borderId="10" xfId="0" applyFill="1" applyBorder="1" applyAlignment="1">
      <alignment horizontal="left" vertical="center"/>
    </xf>
    <xf numFmtId="0" fontId="0" fillId="42" borderId="12" xfId="0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37" borderId="13" xfId="0" applyFont="1" applyFill="1" applyBorder="1" applyAlignment="1">
      <alignment horizontal="right"/>
    </xf>
    <xf numFmtId="0" fontId="2" fillId="37" borderId="12" xfId="0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43" borderId="13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 horizontal="center" vertical="center"/>
    </xf>
    <xf numFmtId="0" fontId="5" fillId="43" borderId="12" xfId="0" applyFont="1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41" borderId="13" xfId="0" applyFont="1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12" xfId="0" applyFill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16</xdr:row>
      <xdr:rowOff>28575</xdr:rowOff>
    </xdr:from>
    <xdr:to>
      <xdr:col>7</xdr:col>
      <xdr:colOff>142875</xdr:colOff>
      <xdr:row>16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686175" y="3133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95250</xdr:rowOff>
    </xdr:from>
    <xdr:to>
      <xdr:col>11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3952875" y="95250"/>
          <a:ext cx="22479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</xdr:row>
      <xdr:rowOff>95250</xdr:rowOff>
    </xdr:from>
    <xdr:to>
      <xdr:col>11</xdr:col>
      <xdr:colOff>9525</xdr:colOff>
      <xdr:row>1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4591050" y="2667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16</xdr:row>
      <xdr:rowOff>28575</xdr:rowOff>
    </xdr:from>
    <xdr:to>
      <xdr:col>7</xdr:col>
      <xdr:colOff>142875</xdr:colOff>
      <xdr:row>16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600450" y="34004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16</xdr:row>
      <xdr:rowOff>28575</xdr:rowOff>
    </xdr:from>
    <xdr:to>
      <xdr:col>7</xdr:col>
      <xdr:colOff>142875</xdr:colOff>
      <xdr:row>16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705225" y="34004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3</xdr:col>
      <xdr:colOff>0</xdr:colOff>
      <xdr:row>3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15</xdr:row>
      <xdr:rowOff>28575</xdr:rowOff>
    </xdr:from>
    <xdr:to>
      <xdr:col>7</xdr:col>
      <xdr:colOff>142875</xdr:colOff>
      <xdr:row>15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600450" y="2981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3</xdr:col>
      <xdr:colOff>0</xdr:colOff>
      <xdr:row>3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15</xdr:row>
      <xdr:rowOff>28575</xdr:rowOff>
    </xdr:from>
    <xdr:to>
      <xdr:col>7</xdr:col>
      <xdr:colOff>142875</xdr:colOff>
      <xdr:row>15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609975" y="2981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3</xdr:col>
      <xdr:colOff>0</xdr:colOff>
      <xdr:row>3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15</xdr:row>
      <xdr:rowOff>28575</xdr:rowOff>
    </xdr:from>
    <xdr:to>
      <xdr:col>7</xdr:col>
      <xdr:colOff>142875</xdr:colOff>
      <xdr:row>15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543300" y="2981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3</xdr:col>
      <xdr:colOff>0</xdr:colOff>
      <xdr:row>3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15</xdr:row>
      <xdr:rowOff>28575</xdr:rowOff>
    </xdr:from>
    <xdr:to>
      <xdr:col>7</xdr:col>
      <xdr:colOff>142875</xdr:colOff>
      <xdr:row>15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590925" y="2990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3</xdr:col>
      <xdr:colOff>0</xdr:colOff>
      <xdr:row>3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15</xdr:row>
      <xdr:rowOff>28575</xdr:rowOff>
    </xdr:from>
    <xdr:to>
      <xdr:col>7</xdr:col>
      <xdr:colOff>142875</xdr:colOff>
      <xdr:row>15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552825" y="2971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3</xdr:col>
      <xdr:colOff>0</xdr:colOff>
      <xdr:row>3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15</xdr:row>
      <xdr:rowOff>28575</xdr:rowOff>
    </xdr:from>
    <xdr:to>
      <xdr:col>7</xdr:col>
      <xdr:colOff>142875</xdr:colOff>
      <xdr:row>15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590925" y="2990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3</xdr:col>
      <xdr:colOff>0</xdr:colOff>
      <xdr:row>3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15</xdr:row>
      <xdr:rowOff>28575</xdr:rowOff>
    </xdr:from>
    <xdr:to>
      <xdr:col>7</xdr:col>
      <xdr:colOff>142875</xdr:colOff>
      <xdr:row>15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581400" y="2990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16</xdr:row>
      <xdr:rowOff>28575</xdr:rowOff>
    </xdr:from>
    <xdr:to>
      <xdr:col>7</xdr:col>
      <xdr:colOff>142875</xdr:colOff>
      <xdr:row>16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705225" y="3133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14</xdr:row>
      <xdr:rowOff>28575</xdr:rowOff>
    </xdr:from>
    <xdr:to>
      <xdr:col>7</xdr:col>
      <xdr:colOff>114300</xdr:colOff>
      <xdr:row>15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3590925" y="27908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16</xdr:row>
      <xdr:rowOff>28575</xdr:rowOff>
    </xdr:from>
    <xdr:to>
      <xdr:col>7</xdr:col>
      <xdr:colOff>142875</xdr:colOff>
      <xdr:row>16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705225" y="3133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16</xdr:row>
      <xdr:rowOff>28575</xdr:rowOff>
    </xdr:from>
    <xdr:to>
      <xdr:col>7</xdr:col>
      <xdr:colOff>142875</xdr:colOff>
      <xdr:row>16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705225" y="3133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16</xdr:row>
      <xdr:rowOff>28575</xdr:rowOff>
    </xdr:from>
    <xdr:to>
      <xdr:col>7</xdr:col>
      <xdr:colOff>142875</xdr:colOff>
      <xdr:row>16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667125" y="3133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16</xdr:row>
      <xdr:rowOff>28575</xdr:rowOff>
    </xdr:from>
    <xdr:to>
      <xdr:col>7</xdr:col>
      <xdr:colOff>142875</xdr:colOff>
      <xdr:row>16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705225" y="3133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16</xdr:row>
      <xdr:rowOff>28575</xdr:rowOff>
    </xdr:from>
    <xdr:to>
      <xdr:col>7</xdr:col>
      <xdr:colOff>142875</xdr:colOff>
      <xdr:row>16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705225" y="31146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16</xdr:row>
      <xdr:rowOff>28575</xdr:rowOff>
    </xdr:from>
    <xdr:to>
      <xdr:col>7</xdr:col>
      <xdr:colOff>142875</xdr:colOff>
      <xdr:row>16</xdr:row>
      <xdr:rowOff>361950</xdr:rowOff>
    </xdr:to>
    <xdr:sp>
      <xdr:nvSpPr>
        <xdr:cNvPr id="2" name="Line 2"/>
        <xdr:cNvSpPr>
          <a:spLocks/>
        </xdr:cNvSpPr>
      </xdr:nvSpPr>
      <xdr:spPr>
        <a:xfrm>
          <a:off x="3705225" y="3133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180975</xdr:rowOff>
    </xdr:from>
    <xdr:to>
      <xdr:col>4</xdr:col>
      <xdr:colOff>28575</xdr:colOff>
      <xdr:row>10</xdr:row>
      <xdr:rowOff>19050</xdr:rowOff>
    </xdr:to>
    <xdr:pic>
      <xdr:nvPicPr>
        <xdr:cNvPr id="1" name="Picture 11" descr="logo top g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04875"/>
          <a:ext cx="2400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las.edf.fr\in\DONNEES\A82713\MES_DOCUMENTS\perso%20Excel\CORPO\CORPO%202009%202010\CORPO%202009%20201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las.edf.fr\in\DONNEES\A82713\MES_DOCUMENTS\perso%20Excel\CORPO\CORPO%202007%202008\CORPO%202%202006%202007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las.edf.fr\in\DONNEES\A82713\MES_DOCUMENTS\perso%20Excel\CORPO\CORPO%202007%202008\CORPO%202007%20200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orpo d1-1 (1)"/>
      <sheetName val="corpo d1-1 (2)"/>
      <sheetName val="corpo d1-1 (3)"/>
      <sheetName val="corpo d1-1 (4)"/>
      <sheetName val="corpo d1-1 (5)"/>
      <sheetName val="corpo d1-2(1)"/>
      <sheetName val="corpo d1-2(2)"/>
      <sheetName val="corpo d1-2(3)"/>
      <sheetName val="corpo d1-2(4)"/>
      <sheetName val="corpo d1-2(5)"/>
      <sheetName val="corpo d1-3(1)"/>
      <sheetName val="corpo d1-3(2)"/>
      <sheetName val="corpo d1-3(3)"/>
      <sheetName val="corpo d1-3(4)"/>
      <sheetName val="corpo d1-3(5)"/>
      <sheetName val="corpo d1-4(1)"/>
      <sheetName val="corpo d1-4(2)"/>
      <sheetName val="corpo d1-4(3)"/>
      <sheetName val="corpo d1-4(4)"/>
      <sheetName val="corpo d1-4(5)"/>
      <sheetName val="corpo d1-5(1)"/>
      <sheetName val="corpo d1-5(2)"/>
      <sheetName val="corpo d1-5(3)"/>
      <sheetName val="corpo d1-5(4)"/>
      <sheetName val="corpo d1-5(5)"/>
      <sheetName val="corpo d1-6(1)"/>
      <sheetName val="corpo d1-6(2)"/>
      <sheetName val="corpo d1-6(3)"/>
      <sheetName val="corpo d1-6(4)"/>
      <sheetName val="corpo d1-6(5)"/>
      <sheetName val="corpo d1-7(1)"/>
      <sheetName val="corpo d1-7(2)"/>
      <sheetName val="corpo d1-7(3)"/>
      <sheetName val="corpo d1-7(4)"/>
      <sheetName val="corpo d1-7(5)"/>
      <sheetName val="corpo d1-8(1)"/>
      <sheetName val="corpo d1-8(2)"/>
      <sheetName val="corpo d1-8(3)"/>
      <sheetName val="corpo d1-8(4)"/>
      <sheetName val="corpo d1-8(5)"/>
      <sheetName val="corpo d1-9(1)"/>
      <sheetName val="corpo d1-9(2)"/>
      <sheetName val="corpo d1-9(3)"/>
      <sheetName val="corpo d1-9(4)"/>
      <sheetName val="corpo d1-9(5)"/>
      <sheetName val="corpo d1-10(1)"/>
      <sheetName val="corpo d1-10(2)"/>
      <sheetName val="corpo d1-10(3)"/>
      <sheetName val="corpo d1-10(4)"/>
      <sheetName val="corpo d1-10(5)"/>
      <sheetName val="corpo d1-11(1)"/>
      <sheetName val="corpo d1-11(2)"/>
      <sheetName val="corpo d1-11(3)"/>
      <sheetName val="corpo d1-11(4)"/>
      <sheetName val="corpo d1-11(5)"/>
      <sheetName val="corpo d1-12(1)"/>
      <sheetName val="corpo d1-12(2)"/>
      <sheetName val="corpo d1-12(3)"/>
      <sheetName val="corpo d1-12(4)"/>
      <sheetName val="corpo d1-12(5)"/>
      <sheetName val="corpo d1-13(1)"/>
      <sheetName val="corpo d1-13(2)"/>
      <sheetName val="corpo d1-13(3)"/>
      <sheetName val="corpo d1-13(4)"/>
      <sheetName val="corpo d1-13(5)"/>
      <sheetName val="corpo d1-14(1)"/>
      <sheetName val="corpo d1-14(2)"/>
      <sheetName val="corpo d1-14(3)"/>
      <sheetName val="corpo d1-14(4)"/>
      <sheetName val="corpo d1-14(5)"/>
      <sheetName val="corpo d1-15(1)"/>
      <sheetName val="corpo d1-15(2)"/>
      <sheetName val="corpo d1-15(3)"/>
      <sheetName val="corpo d1-15(4)"/>
      <sheetName val="corpo d1-15(5)"/>
      <sheetName val="corpo d1-1-16(1)"/>
      <sheetName val="corpo d1-1-16(2)"/>
      <sheetName val="corpo d1-1-16(3)"/>
      <sheetName val="corpo d1-1-16(4)"/>
      <sheetName val="corpo d1-1-16(5)"/>
      <sheetName val="corpo d1-17(1)"/>
      <sheetName val="corpo d1-17(2)"/>
      <sheetName val="corpo d1-17(3)"/>
      <sheetName val="corpo d1-17(4)"/>
      <sheetName val="corpo d1-17(5)"/>
      <sheetName val="corpo d1-18(1)"/>
      <sheetName val="corpo d1-18(2)"/>
      <sheetName val="corpo d1-18(3)"/>
      <sheetName val="corpo d1-18(4)"/>
      <sheetName val="corpo d1-18(5)"/>
      <sheetName val="Classement équipe par club"/>
      <sheetName val="Clas ind classé"/>
      <sheetName val="modèle"/>
      <sheetName val="Planning D1"/>
      <sheetName val="base D1"/>
      <sheetName val="AMF LYON cor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orpo d2-1 (1)"/>
      <sheetName val="corpo d2-1 (2)"/>
      <sheetName val="corpo d2-1 (3)"/>
      <sheetName val="corpo d2-1 (4)"/>
      <sheetName val="corpo d2-1 (5)"/>
      <sheetName val="corpo d2-1 (6)"/>
      <sheetName val="corpo d2-2 (1)"/>
      <sheetName val="corpo d2-2 (2)"/>
      <sheetName val="corpo d2-2 (3)"/>
      <sheetName val="corpo d2-2 (4)"/>
      <sheetName val="corpo d2-2 (5)"/>
      <sheetName val="corpo d2-2 (6)"/>
      <sheetName val="corpo d2"/>
      <sheetName val="corpo d2-3(1)"/>
      <sheetName val="corpo d2-3(2)"/>
      <sheetName val="corpo d2-3(3)"/>
      <sheetName val="corpo d2-3(4)"/>
      <sheetName val="corpo d2-3(5)"/>
      <sheetName val="corpo d2-3(6)"/>
      <sheetName val="corpo d2-4(1)"/>
      <sheetName val="corpo d2-4(2)"/>
      <sheetName val="corpo d2-4(3)"/>
      <sheetName val="corpo d2-4(4)"/>
      <sheetName val="corpo d2-4(5)"/>
      <sheetName val="corpo d2-4(6)"/>
      <sheetName val="pas 24 lignes"/>
      <sheetName val="listing 10 2006"/>
      <sheetName val="corpo d2-5(1)"/>
      <sheetName val="corpo d2-5(2)"/>
      <sheetName val="corpo d2-5(3)"/>
      <sheetName val="corpo d2-5(4)"/>
      <sheetName val="corpo d2-5(5)"/>
      <sheetName val="corpo d2-5(6)"/>
      <sheetName val="corpo d2-6(1)"/>
      <sheetName val="corpo d2-6(2)"/>
      <sheetName val="corpo d2-6(3)"/>
      <sheetName val="corpo d2-6(4)"/>
      <sheetName val="corpo d2-6(5)"/>
      <sheetName val="corpo d2-6(6)"/>
      <sheetName val="corpo d2 new"/>
      <sheetName val="corpo d2-7(1)"/>
      <sheetName val="corpo d2-7(2)"/>
      <sheetName val="corpo d2-7(3)"/>
      <sheetName val="corpo d2-7(4)"/>
      <sheetName val="corpo d2-7(5)"/>
      <sheetName val="corpo d2-7(6)"/>
      <sheetName val="corpo d2-8(1)"/>
      <sheetName val="corpo d2-8(2)"/>
      <sheetName val="corpo d2-8(3)"/>
      <sheetName val="corpo d2-8(4)"/>
      <sheetName val="corpo d2-8(5)"/>
      <sheetName val="corpo d2-8(6)"/>
      <sheetName val="corpo d2-9(1)"/>
      <sheetName val="corpo d2-9(2)"/>
      <sheetName val="corpo d2-9(3)"/>
      <sheetName val="corpo d2-9(4)"/>
      <sheetName val="corpo d2-9(5)"/>
      <sheetName val="corpo d2-9(6)"/>
      <sheetName val="corpo d2-10(1)"/>
      <sheetName val="corpo d2-10(2)"/>
      <sheetName val="corpo d2-10(3)"/>
      <sheetName val="corpo d2-10(4)"/>
      <sheetName val="corpo d2-10(5)"/>
      <sheetName val="corpo d2-10(6)"/>
      <sheetName val="corpo d2-11(1)"/>
      <sheetName val="corpo d2-11(2)"/>
      <sheetName val="corpo d2-11(3)"/>
      <sheetName val="corpo d2-11(4)"/>
      <sheetName val="corpo d2-11(5)"/>
      <sheetName val="corpo d2-11(6)"/>
      <sheetName val="modèle"/>
      <sheetName val="base"/>
      <sheetName val="planning"/>
      <sheetName val="Clas ind classé"/>
      <sheetName val="AMF LYON"/>
      <sheetName val="AMF LYON corpo"/>
      <sheetName val="Classement équipe par club"/>
      <sheetName val="contrôle"/>
      <sheetName val="base HDP"/>
      <sheetName val="Feuil3"/>
      <sheetName val="Clas ind classé D2"/>
      <sheetName val="Classement équipe par club D2"/>
    </sheetNames>
    <sheetDataSet>
      <sheetData sheetId="73">
        <row r="19">
          <cell r="A19">
            <v>1</v>
          </cell>
          <cell r="B19">
            <v>38980</v>
          </cell>
        </row>
        <row r="20">
          <cell r="A20">
            <v>2</v>
          </cell>
          <cell r="B20">
            <v>39008</v>
          </cell>
        </row>
        <row r="21">
          <cell r="A21">
            <v>3</v>
          </cell>
          <cell r="B21">
            <v>39029</v>
          </cell>
        </row>
        <row r="22">
          <cell r="A22">
            <v>4</v>
          </cell>
          <cell r="B22">
            <v>39050</v>
          </cell>
        </row>
        <row r="23">
          <cell r="A23">
            <v>5</v>
          </cell>
          <cell r="B23">
            <v>39092</v>
          </cell>
        </row>
        <row r="24">
          <cell r="A24">
            <v>6</v>
          </cell>
          <cell r="B24">
            <v>39120</v>
          </cell>
        </row>
        <row r="25">
          <cell r="A25">
            <v>7</v>
          </cell>
          <cell r="B25">
            <v>39141</v>
          </cell>
        </row>
        <row r="26">
          <cell r="A26">
            <v>8</v>
          </cell>
          <cell r="B26">
            <v>39162</v>
          </cell>
        </row>
        <row r="27">
          <cell r="A27">
            <v>9</v>
          </cell>
          <cell r="B27">
            <v>39204</v>
          </cell>
        </row>
        <row r="28">
          <cell r="A28">
            <v>10</v>
          </cell>
          <cell r="B28">
            <v>39232</v>
          </cell>
        </row>
        <row r="29">
          <cell r="A29">
            <v>11</v>
          </cell>
          <cell r="B29">
            <v>39260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orpo d2"/>
      <sheetName val="pas 24 lignes"/>
      <sheetName val="listing 10 2006"/>
      <sheetName val="corpo d2 new"/>
      <sheetName val="D1"/>
      <sheetName val="D2"/>
      <sheetName val="modèle"/>
      <sheetName val="D2 à 12"/>
      <sheetName val="AMF LYON"/>
      <sheetName val="AMF LYON cor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anvid@neuf.fr" TargetMode="External" /><Relationship Id="rId2" Type="http://schemas.openxmlformats.org/officeDocument/2006/relationships/hyperlink" Target="mailto:jbar47@msn.com" TargetMode="External" /><Relationship Id="rId3" Type="http://schemas.openxmlformats.org/officeDocument/2006/relationships/hyperlink" Target="mailto:christophe.vincent@edf.fr" TargetMode="External" /><Relationship Id="rId4" Type="http://schemas.openxmlformats.org/officeDocument/2006/relationships/hyperlink" Target="mailto:javinovski@wanadoo.fr" TargetMode="External" /><Relationship Id="rId5" Type="http://schemas.openxmlformats.org/officeDocument/2006/relationships/hyperlink" Target="mailto:patrick.naessens@edf.fr" TargetMode="External" /><Relationship Id="rId6" Type="http://schemas.openxmlformats.org/officeDocument/2006/relationships/hyperlink" Target="mailto:patnaessens@free.fr" TargetMode="External" /><Relationship Id="rId7" Type="http://schemas.openxmlformats.org/officeDocument/2006/relationships/hyperlink" Target="mailto:daniel.volo@edf.fr" TargetMode="External" /><Relationship Id="rId8" Type="http://schemas.openxmlformats.org/officeDocument/2006/relationships/hyperlink" Target="mailto:alaperrier@wanadoo.fr" TargetMode="External" /><Relationship Id="rId9" Type="http://schemas.openxmlformats.org/officeDocument/2006/relationships/hyperlink" Target="mailto:bruno.barbier59@sfr.fr" TargetMode="External" /><Relationship Id="rId10" Type="http://schemas.openxmlformats.org/officeDocument/2006/relationships/hyperlink" Target="mailto:claudedesbois@wanadoo.fr" TargetMode="External" /><Relationship Id="rId11" Type="http://schemas.openxmlformats.org/officeDocument/2006/relationships/hyperlink" Target="mailto:marc.dutrievoz@orange.fr" TargetMode="External" /><Relationship Id="rId12" Type="http://schemas.openxmlformats.org/officeDocument/2006/relationships/hyperlink" Target="mailto:psroux@neuf.fr" TargetMode="External" /><Relationship Id="rId13" Type="http://schemas.openxmlformats.org/officeDocument/2006/relationships/hyperlink" Target="mailto:alessandra.morel@laposte.net" TargetMode="External" /><Relationship Id="rId14" Type="http://schemas.openxmlformats.org/officeDocument/2006/relationships/hyperlink" Target="mailto:anh-tuan69@hotmail.com" TargetMode="External" /><Relationship Id="rId15" Type="http://schemas.openxmlformats.org/officeDocument/2006/relationships/hyperlink" Target="mailto:annick.gioiosa@gmail.com" TargetMode="External" /><Relationship Id="rId16" Type="http://schemas.openxmlformats.org/officeDocument/2006/relationships/hyperlink" Target="mailto:bernardrayne@gmail.com" TargetMode="External" /><Relationship Id="rId17" Type="http://schemas.openxmlformats.org/officeDocument/2006/relationships/hyperlink" Target="mailto:bozonmaurice@yahoo.fr" TargetMode="External" /><Relationship Id="rId18" Type="http://schemas.openxmlformats.org/officeDocument/2006/relationships/hyperlink" Target="mailto:reverdiau.corinne@orange.fr" TargetMode="External" /><Relationship Id="rId19" Type="http://schemas.openxmlformats.org/officeDocument/2006/relationships/hyperlink" Target="mailto:gedom.bonnet@hotmail.fr" TargetMode="External" /><Relationship Id="rId20" Type="http://schemas.openxmlformats.org/officeDocument/2006/relationships/hyperlink" Target="mailto:famille.menetrier@wanadoo.fr" TargetMode="External" /><Relationship Id="rId21" Type="http://schemas.openxmlformats.org/officeDocument/2006/relationships/hyperlink" Target="mailto:francis.garciane@free.fr" TargetMode="External" /><Relationship Id="rId22" Type="http://schemas.openxmlformats.org/officeDocument/2006/relationships/hyperlink" Target="mailto:gautier.chapuis@neuf.fr" TargetMode="External" /><Relationship Id="rId23" Type="http://schemas.openxmlformats.org/officeDocument/2006/relationships/hyperlink" Target="mailto:guyongeorges@bbox.fr" TargetMode="External" /><Relationship Id="rId24" Type="http://schemas.openxmlformats.org/officeDocument/2006/relationships/hyperlink" Target="mailto:gerarddubost@free.fr" TargetMode="External" /><Relationship Id="rId25" Type="http://schemas.openxmlformats.org/officeDocument/2006/relationships/hyperlink" Target="mailto:gemiclo@hotmail.fr" TargetMode="External" /><Relationship Id="rId26" Type="http://schemas.openxmlformats.org/officeDocument/2006/relationships/hyperlink" Target="mailto:gmpjt@orange.fr" TargetMode="External" /><Relationship Id="rId27" Type="http://schemas.openxmlformats.org/officeDocument/2006/relationships/hyperlink" Target="mailto:jlbertry@aol.com" TargetMode="External" /><Relationship Id="rId28" Type="http://schemas.openxmlformats.org/officeDocument/2006/relationships/hyperlink" Target="mailto:jef.jo@hotmail.fr" TargetMode="External" /><Relationship Id="rId29" Type="http://schemas.openxmlformats.org/officeDocument/2006/relationships/hyperlink" Target="mailto:mfsaintcyr48@gmail.com" TargetMode="External" /><Relationship Id="rId30" Type="http://schemas.openxmlformats.org/officeDocument/2006/relationships/hyperlink" Target="mailto:michel.baudin@volvo.com" TargetMode="External" /><Relationship Id="rId31" Type="http://schemas.openxmlformats.org/officeDocument/2006/relationships/hyperlink" Target="mailto:marcrevillot@loiremateriaux.com" TargetMode="External" /><Relationship Id="rId32" Type="http://schemas.openxmlformats.org/officeDocument/2006/relationships/hyperlink" Target="mailto:michel.jacquenod@free.fr" TargetMode="External" /><Relationship Id="rId33" Type="http://schemas.openxmlformats.org/officeDocument/2006/relationships/hyperlink" Target="mailto:monique.minoux@wanadoo.fr" TargetMode="External" /><Relationship Id="rId34" Type="http://schemas.openxmlformats.org/officeDocument/2006/relationships/hyperlink" Target="mailto:pascale.guittard@april.fr" TargetMode="External" /><Relationship Id="rId35" Type="http://schemas.openxmlformats.org/officeDocument/2006/relationships/hyperlink" Target="mailto:patricia.courtois@axa.fr" TargetMode="External" /><Relationship Id="rId36" Type="http://schemas.openxmlformats.org/officeDocument/2006/relationships/hyperlink" Target="mailto:bus.patrick@free.fr" TargetMode="External" /><Relationship Id="rId37" Type="http://schemas.openxmlformats.org/officeDocument/2006/relationships/hyperlink" Target="mailto:rodolphe.beron@sfr.fr" TargetMode="External" /><Relationship Id="rId38" Type="http://schemas.openxmlformats.org/officeDocument/2006/relationships/hyperlink" Target="mailto:rodolphe.zpo@voila.fr" TargetMode="External" /><Relationship Id="rId39" Type="http://schemas.openxmlformats.org/officeDocument/2006/relationships/hyperlink" Target="mailto:sebastienmenetrier@orange.fr" TargetMode="External" /><Relationship Id="rId40" Type="http://schemas.openxmlformats.org/officeDocument/2006/relationships/hyperlink" Target="mailto:gerard.disset@wanadoo.fr" TargetMode="External" /><Relationship Id="rId41" Type="http://schemas.openxmlformats.org/officeDocument/2006/relationships/hyperlink" Target="mailto:g.coubry@gmail.com" TargetMode="External" /><Relationship Id="rId42" Type="http://schemas.openxmlformats.org/officeDocument/2006/relationships/hyperlink" Target="mailto:paul.bazard@wanadoo.fr" TargetMode="External" /><Relationship Id="rId43" Type="http://schemas.openxmlformats.org/officeDocument/2006/relationships/hyperlink" Target="mailto:pascale.jeanpierre@orange.fr" TargetMode="External" /><Relationship Id="rId44" Type="http://schemas.openxmlformats.org/officeDocument/2006/relationships/hyperlink" Target="mailto:epart.jc@free.fr" TargetMode="External" /><Relationship Id="rId45" Type="http://schemas.openxmlformats.org/officeDocument/2006/relationships/hyperlink" Target="mailto:gregory.segond@edf.fr" TargetMode="External" /><Relationship Id="rId46" Type="http://schemas.openxmlformats.org/officeDocument/2006/relationships/hyperlink" Target="mailto:gerard.bonnet@chu-lyon.fr" TargetMode="External" /><Relationship Id="rId47" Type="http://schemas.openxmlformats.org/officeDocument/2006/relationships/hyperlink" Target="mailto:lenine.agulhas@boschrexroth.fr" TargetMode="External" /><Relationship Id="rId48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0" bestFit="1" customWidth="1"/>
    <col min="2" max="2" width="19.28125" style="0" bestFit="1" customWidth="1"/>
    <col min="3" max="3" width="3.140625" style="0" customWidth="1"/>
    <col min="4" max="4" width="4.00390625" style="0" bestFit="1" customWidth="1"/>
    <col min="5" max="5" width="18.57421875" style="0" bestFit="1" customWidth="1"/>
    <col min="6" max="6" width="3.140625" style="0" customWidth="1"/>
    <col min="7" max="7" width="3.28125" style="0" bestFit="1" customWidth="1"/>
    <col min="8" max="8" width="17.00390625" style="0" bestFit="1" customWidth="1"/>
    <col min="9" max="9" width="3.140625" style="0" customWidth="1"/>
    <col min="10" max="10" width="4.00390625" style="0" bestFit="1" customWidth="1"/>
    <col min="11" max="11" width="20.28125" style="0" bestFit="1" customWidth="1"/>
    <col min="12" max="12" width="3.140625" style="0" customWidth="1"/>
    <col min="13" max="13" width="4.00390625" style="0" bestFit="1" customWidth="1"/>
    <col min="14" max="14" width="18.28125" style="0" bestFit="1" customWidth="1"/>
    <col min="15" max="15" width="3.140625" style="0" customWidth="1"/>
    <col min="16" max="16" width="4.00390625" style="0" bestFit="1" customWidth="1"/>
    <col min="17" max="17" width="20.00390625" style="0" bestFit="1" customWidth="1"/>
    <col min="18" max="18" width="3.140625" style="0" customWidth="1"/>
    <col min="19" max="19" width="3.28125" style="0" bestFit="1" customWidth="1"/>
    <col min="20" max="20" width="18.00390625" style="0" bestFit="1" customWidth="1"/>
    <col min="21" max="21" width="3.140625" style="0" customWidth="1"/>
    <col min="22" max="22" width="4.00390625" style="0" bestFit="1" customWidth="1"/>
    <col min="23" max="23" width="16.28125" style="0" bestFit="1" customWidth="1"/>
    <col min="24" max="24" width="3.140625" style="0" customWidth="1"/>
    <col min="25" max="25" width="3.28125" style="0" bestFit="1" customWidth="1"/>
    <col min="26" max="26" width="16.421875" style="0" bestFit="1" customWidth="1"/>
    <col min="27" max="27" width="3.140625" style="0" customWidth="1"/>
    <col min="28" max="28" width="4.00390625" style="0" bestFit="1" customWidth="1"/>
    <col min="29" max="29" width="19.140625" style="0" bestFit="1" customWidth="1"/>
    <col min="30" max="30" width="3.140625" style="0" customWidth="1"/>
    <col min="31" max="31" width="3.28125" style="0" bestFit="1" customWidth="1"/>
    <col min="32" max="32" width="20.140625" style="0" bestFit="1" customWidth="1"/>
    <col min="33" max="33" width="3.140625" style="0" customWidth="1"/>
    <col min="34" max="34" width="4.00390625" style="0" bestFit="1" customWidth="1"/>
    <col min="35" max="35" width="21.28125" style="0" bestFit="1" customWidth="1"/>
    <col min="36" max="36" width="3.140625" style="1" customWidth="1"/>
    <col min="37" max="37" width="11.421875" style="1" customWidth="1"/>
  </cols>
  <sheetData>
    <row r="1" spans="1:37" ht="12.75">
      <c r="A1" s="11" t="s">
        <v>2</v>
      </c>
      <c r="B1" s="11" t="s">
        <v>59</v>
      </c>
      <c r="D1" s="11" t="s">
        <v>2</v>
      </c>
      <c r="E1" s="11" t="s">
        <v>62</v>
      </c>
      <c r="G1" s="11" t="s">
        <v>2</v>
      </c>
      <c r="H1" s="11" t="s">
        <v>88</v>
      </c>
      <c r="I1" s="37"/>
      <c r="J1" s="11" t="s">
        <v>2</v>
      </c>
      <c r="K1" s="11" t="s">
        <v>68</v>
      </c>
      <c r="L1" s="37"/>
      <c r="M1" s="11" t="s">
        <v>2</v>
      </c>
      <c r="N1" s="11" t="s">
        <v>43</v>
      </c>
      <c r="O1" s="37"/>
      <c r="P1" s="11" t="s">
        <v>2</v>
      </c>
      <c r="Q1" s="11" t="s">
        <v>112</v>
      </c>
      <c r="R1" s="37"/>
      <c r="S1" s="11" t="s">
        <v>2</v>
      </c>
      <c r="T1" s="11" t="s">
        <v>74</v>
      </c>
      <c r="U1" s="37"/>
      <c r="V1" s="11" t="s">
        <v>2</v>
      </c>
      <c r="W1" s="11" t="s">
        <v>17</v>
      </c>
      <c r="X1" s="37"/>
      <c r="Y1" s="11" t="s">
        <v>2</v>
      </c>
      <c r="Z1" s="90" t="s">
        <v>183</v>
      </c>
      <c r="AA1" s="88"/>
      <c r="AB1" s="11" t="s">
        <v>2</v>
      </c>
      <c r="AC1" s="90" t="s">
        <v>188</v>
      </c>
      <c r="AD1" s="88"/>
      <c r="AE1" s="11" t="s">
        <v>2</v>
      </c>
      <c r="AF1" s="11" t="s">
        <v>20</v>
      </c>
      <c r="AG1" s="37"/>
      <c r="AH1" s="11" t="s">
        <v>2</v>
      </c>
      <c r="AI1" s="11" t="s">
        <v>90</v>
      </c>
      <c r="AJ1" s="89"/>
      <c r="AK1" s="89"/>
    </row>
    <row r="2" spans="1:37" ht="12.75">
      <c r="A2" s="11" t="s">
        <v>3</v>
      </c>
      <c r="B2" s="11" t="s">
        <v>122</v>
      </c>
      <c r="C2" s="37"/>
      <c r="D2" s="11" t="s">
        <v>3</v>
      </c>
      <c r="E2" s="11" t="s">
        <v>48</v>
      </c>
      <c r="F2" s="91"/>
      <c r="G2" s="11" t="s">
        <v>3</v>
      </c>
      <c r="H2" s="11" t="s">
        <v>33</v>
      </c>
      <c r="I2" s="37"/>
      <c r="J2" s="11" t="s">
        <v>3</v>
      </c>
      <c r="K2" s="11" t="s">
        <v>63</v>
      </c>
      <c r="L2" s="37"/>
      <c r="M2" s="11" t="s">
        <v>3</v>
      </c>
      <c r="N2" s="11" t="s">
        <v>56</v>
      </c>
      <c r="O2" s="37"/>
      <c r="P2" s="11" t="s">
        <v>3</v>
      </c>
      <c r="Q2" s="11" t="s">
        <v>79</v>
      </c>
      <c r="R2" s="37"/>
      <c r="S2" s="11" t="s">
        <v>3</v>
      </c>
      <c r="T2" s="11" t="s">
        <v>40</v>
      </c>
      <c r="U2" s="37"/>
      <c r="V2" s="11" t="s">
        <v>3</v>
      </c>
      <c r="W2" s="11" t="s">
        <v>18</v>
      </c>
      <c r="X2" s="37"/>
      <c r="Y2" s="11" t="s">
        <v>3</v>
      </c>
      <c r="Z2" s="90" t="s">
        <v>182</v>
      </c>
      <c r="AA2" s="88"/>
      <c r="AB2" s="11" t="s">
        <v>3</v>
      </c>
      <c r="AC2" s="90" t="s">
        <v>185</v>
      </c>
      <c r="AD2" s="88"/>
      <c r="AE2" s="11" t="s">
        <v>3</v>
      </c>
      <c r="AF2" s="11" t="s">
        <v>190</v>
      </c>
      <c r="AG2" s="37"/>
      <c r="AH2" s="11" t="s">
        <v>3</v>
      </c>
      <c r="AI2" s="11" t="s">
        <v>101</v>
      </c>
      <c r="AJ2" s="89"/>
      <c r="AK2" s="89"/>
    </row>
    <row r="3" spans="1:37" ht="12.75">
      <c r="A3" s="11" t="s">
        <v>4</v>
      </c>
      <c r="B3" s="11" t="s">
        <v>54</v>
      </c>
      <c r="C3" s="37"/>
      <c r="D3" s="11" t="s">
        <v>4</v>
      </c>
      <c r="E3" s="11" t="s">
        <v>64</v>
      </c>
      <c r="F3" s="87"/>
      <c r="G3" s="11" t="s">
        <v>4</v>
      </c>
      <c r="H3" s="11" t="s">
        <v>76</v>
      </c>
      <c r="I3" s="37"/>
      <c r="J3" s="11" t="s">
        <v>4</v>
      </c>
      <c r="K3" s="11" t="s">
        <v>78</v>
      </c>
      <c r="L3" s="37"/>
      <c r="M3" s="11" t="s">
        <v>4</v>
      </c>
      <c r="N3" s="11" t="s">
        <v>30</v>
      </c>
      <c r="O3" s="37"/>
      <c r="P3" s="11" t="s">
        <v>4</v>
      </c>
      <c r="Q3" s="11" t="s">
        <v>100</v>
      </c>
      <c r="R3" s="37"/>
      <c r="S3" s="11" t="s">
        <v>4</v>
      </c>
      <c r="T3" s="11" t="s">
        <v>72</v>
      </c>
      <c r="U3" s="37"/>
      <c r="V3" s="11" t="s">
        <v>4</v>
      </c>
      <c r="W3" s="11" t="s">
        <v>19</v>
      </c>
      <c r="X3" s="37"/>
      <c r="Y3" s="11" t="s">
        <v>4</v>
      </c>
      <c r="Z3" s="11" t="s">
        <v>115</v>
      </c>
      <c r="AA3" s="37"/>
      <c r="AB3" s="11" t="s">
        <v>4</v>
      </c>
      <c r="AC3" s="90" t="s">
        <v>187</v>
      </c>
      <c r="AD3" s="88"/>
      <c r="AE3" s="11" t="s">
        <v>4</v>
      </c>
      <c r="AF3" s="11" t="s">
        <v>21</v>
      </c>
      <c r="AG3" s="37"/>
      <c r="AH3" s="11" t="s">
        <v>4</v>
      </c>
      <c r="AI3" s="11" t="s">
        <v>34</v>
      </c>
      <c r="AJ3" s="89"/>
      <c r="AK3" s="89"/>
    </row>
    <row r="4" spans="1:37" ht="12.75">
      <c r="A4" s="11" t="s">
        <v>5</v>
      </c>
      <c r="B4" s="11" t="s">
        <v>49</v>
      </c>
      <c r="C4" s="37"/>
      <c r="D4" s="11" t="s">
        <v>5</v>
      </c>
      <c r="E4" s="11"/>
      <c r="F4" s="87"/>
      <c r="G4" s="11" t="s">
        <v>5</v>
      </c>
      <c r="H4" s="11"/>
      <c r="I4" s="37"/>
      <c r="J4" s="11" t="s">
        <v>5</v>
      </c>
      <c r="K4" s="22" t="s">
        <v>191</v>
      </c>
      <c r="L4" s="37"/>
      <c r="M4" s="11" t="s">
        <v>5</v>
      </c>
      <c r="N4" s="11"/>
      <c r="O4" s="37"/>
      <c r="P4" s="11" t="s">
        <v>5</v>
      </c>
      <c r="Q4" s="11"/>
      <c r="R4" s="37"/>
      <c r="S4" s="11" t="s">
        <v>5</v>
      </c>
      <c r="T4" s="11"/>
      <c r="U4" s="37"/>
      <c r="V4" s="11" t="s">
        <v>5</v>
      </c>
      <c r="W4" s="11"/>
      <c r="X4" s="37"/>
      <c r="Y4" s="11" t="s">
        <v>5</v>
      </c>
      <c r="Z4" s="90" t="s">
        <v>184</v>
      </c>
      <c r="AA4" s="88"/>
      <c r="AB4" s="11" t="s">
        <v>5</v>
      </c>
      <c r="AC4" s="90" t="s">
        <v>186</v>
      </c>
      <c r="AD4" s="88"/>
      <c r="AE4" s="11" t="s">
        <v>5</v>
      </c>
      <c r="AF4" s="11" t="s">
        <v>22</v>
      </c>
      <c r="AG4" s="37"/>
      <c r="AH4" s="11" t="s">
        <v>5</v>
      </c>
      <c r="AI4" s="11" t="s">
        <v>181</v>
      </c>
      <c r="AJ4" s="89"/>
      <c r="AK4" s="89"/>
    </row>
    <row r="5" spans="1:37" ht="12.75">
      <c r="A5" s="11" t="s">
        <v>6</v>
      </c>
      <c r="B5" s="11"/>
      <c r="C5" s="37"/>
      <c r="D5" s="11" t="s">
        <v>6</v>
      </c>
      <c r="E5" s="11"/>
      <c r="G5" s="11" t="s">
        <v>6</v>
      </c>
      <c r="H5" s="11"/>
      <c r="I5" s="37"/>
      <c r="J5" s="11" t="s">
        <v>6</v>
      </c>
      <c r="K5" s="11"/>
      <c r="L5" s="37"/>
      <c r="M5" s="11" t="s">
        <v>6</v>
      </c>
      <c r="N5" s="11"/>
      <c r="O5" s="37"/>
      <c r="P5" s="11" t="s">
        <v>6</v>
      </c>
      <c r="Q5" s="11"/>
      <c r="R5" s="37"/>
      <c r="S5" s="11" t="s">
        <v>6</v>
      </c>
      <c r="T5" s="11"/>
      <c r="U5" s="37"/>
      <c r="V5" s="11" t="s">
        <v>6</v>
      </c>
      <c r="W5" s="11"/>
      <c r="X5" s="37"/>
      <c r="Y5" s="11" t="s">
        <v>6</v>
      </c>
      <c r="Z5" s="11"/>
      <c r="AA5" s="37"/>
      <c r="AB5" s="11" t="s">
        <v>6</v>
      </c>
      <c r="AC5" s="11"/>
      <c r="AE5" s="11" t="s">
        <v>6</v>
      </c>
      <c r="AF5" s="11" t="s">
        <v>189</v>
      </c>
      <c r="AG5" s="37"/>
      <c r="AH5" s="11" t="s">
        <v>6</v>
      </c>
      <c r="AI5" s="11"/>
      <c r="AJ5" s="89"/>
      <c r="AK5" s="89"/>
    </row>
    <row r="6" spans="1:37" ht="12.75">
      <c r="A6" s="11" t="s">
        <v>192</v>
      </c>
      <c r="B6" s="11"/>
      <c r="C6" s="89"/>
      <c r="D6" s="11" t="s">
        <v>192</v>
      </c>
      <c r="E6" s="11"/>
      <c r="G6" s="11" t="s">
        <v>192</v>
      </c>
      <c r="H6" s="11"/>
      <c r="I6" s="89"/>
      <c r="J6" s="11" t="s">
        <v>192</v>
      </c>
      <c r="K6" s="11"/>
      <c r="L6" s="89"/>
      <c r="M6" s="11" t="s">
        <v>192</v>
      </c>
      <c r="N6" s="11"/>
      <c r="O6" s="89"/>
      <c r="P6" s="11" t="s">
        <v>192</v>
      </c>
      <c r="Q6" s="11"/>
      <c r="R6" s="89"/>
      <c r="S6" s="11" t="s">
        <v>192</v>
      </c>
      <c r="T6" s="11"/>
      <c r="U6" s="89"/>
      <c r="V6" s="11" t="s">
        <v>192</v>
      </c>
      <c r="W6" s="11"/>
      <c r="X6" s="89"/>
      <c r="Y6" s="11" t="s">
        <v>192</v>
      </c>
      <c r="Z6" s="11"/>
      <c r="AA6" s="89"/>
      <c r="AB6" s="11" t="s">
        <v>192</v>
      </c>
      <c r="AC6" s="11"/>
      <c r="AE6" s="11" t="s">
        <v>192</v>
      </c>
      <c r="AF6" s="11"/>
      <c r="AG6" s="89"/>
      <c r="AH6" s="11" t="s">
        <v>192</v>
      </c>
      <c r="AI6" s="11"/>
      <c r="AJ6" s="89"/>
      <c r="AK6" s="89"/>
    </row>
    <row r="8" spans="1:35" ht="12.75">
      <c r="A8" s="11" t="s">
        <v>2</v>
      </c>
      <c r="B8" s="11">
        <v>108</v>
      </c>
      <c r="D8" s="11" t="s">
        <v>2</v>
      </c>
      <c r="E8" s="11">
        <v>162</v>
      </c>
      <c r="G8" s="11" t="s">
        <v>2</v>
      </c>
      <c r="H8" s="11">
        <v>170</v>
      </c>
      <c r="J8" s="11" t="s">
        <v>2</v>
      </c>
      <c r="K8" s="11">
        <v>168</v>
      </c>
      <c r="M8" s="11" t="s">
        <v>2</v>
      </c>
      <c r="N8" s="11">
        <v>145</v>
      </c>
      <c r="P8" s="11" t="s">
        <v>2</v>
      </c>
      <c r="Q8" s="11">
        <v>171</v>
      </c>
      <c r="S8" s="11" t="s">
        <v>2</v>
      </c>
      <c r="T8" s="11">
        <v>171</v>
      </c>
      <c r="V8" s="11" t="s">
        <v>2</v>
      </c>
      <c r="W8" s="11">
        <v>121</v>
      </c>
      <c r="Y8" s="11" t="s">
        <v>2</v>
      </c>
      <c r="Z8" s="11">
        <v>137</v>
      </c>
      <c r="AB8" s="11" t="s">
        <v>2</v>
      </c>
      <c r="AC8" s="11">
        <v>126</v>
      </c>
      <c r="AE8" s="11" t="s">
        <v>2</v>
      </c>
      <c r="AF8" s="11">
        <v>125</v>
      </c>
      <c r="AH8" s="11" t="s">
        <v>2</v>
      </c>
      <c r="AI8" s="11">
        <v>141</v>
      </c>
    </row>
    <row r="9" spans="1:35" ht="12.75">
      <c r="A9" s="11" t="s">
        <v>3</v>
      </c>
      <c r="B9" s="11">
        <v>139</v>
      </c>
      <c r="D9" s="11" t="s">
        <v>3</v>
      </c>
      <c r="E9" s="11">
        <v>94</v>
      </c>
      <c r="G9" s="11" t="s">
        <v>3</v>
      </c>
      <c r="H9" s="11">
        <v>128</v>
      </c>
      <c r="J9" s="11" t="s">
        <v>3</v>
      </c>
      <c r="K9" s="11">
        <v>103</v>
      </c>
      <c r="M9" s="11" t="s">
        <v>3</v>
      </c>
      <c r="N9" s="11">
        <v>102</v>
      </c>
      <c r="P9" s="11" t="s">
        <v>3</v>
      </c>
      <c r="Q9" s="11">
        <v>143</v>
      </c>
      <c r="S9" s="11" t="s">
        <v>3</v>
      </c>
      <c r="T9" s="11">
        <v>132</v>
      </c>
      <c r="V9" s="11" t="s">
        <v>3</v>
      </c>
      <c r="W9" s="11">
        <v>131</v>
      </c>
      <c r="Y9" s="11" t="s">
        <v>3</v>
      </c>
      <c r="Z9" s="11">
        <v>123</v>
      </c>
      <c r="AB9" s="11" t="s">
        <v>3</v>
      </c>
      <c r="AC9" s="11">
        <v>139</v>
      </c>
      <c r="AE9" s="11" t="s">
        <v>3</v>
      </c>
      <c r="AF9" s="11">
        <v>129</v>
      </c>
      <c r="AH9" s="11" t="s">
        <v>3</v>
      </c>
      <c r="AI9" s="11">
        <v>164</v>
      </c>
    </row>
    <row r="10" spans="1:35" ht="12.75">
      <c r="A10" s="11" t="s">
        <v>4</v>
      </c>
      <c r="B10" s="11">
        <v>179</v>
      </c>
      <c r="D10" s="11" t="s">
        <v>4</v>
      </c>
      <c r="E10" s="11">
        <v>143</v>
      </c>
      <c r="G10" s="11" t="s">
        <v>4</v>
      </c>
      <c r="H10" s="11">
        <v>171</v>
      </c>
      <c r="J10" s="11" t="s">
        <v>4</v>
      </c>
      <c r="K10" s="11">
        <v>180</v>
      </c>
      <c r="M10" s="11" t="s">
        <v>4</v>
      </c>
      <c r="N10" s="11">
        <v>188</v>
      </c>
      <c r="P10" s="11" t="s">
        <v>4</v>
      </c>
      <c r="Q10" s="11">
        <v>165</v>
      </c>
      <c r="S10" s="11" t="s">
        <v>4</v>
      </c>
      <c r="T10" s="11">
        <v>107</v>
      </c>
      <c r="V10" s="11" t="s">
        <v>4</v>
      </c>
      <c r="W10" s="11">
        <v>121</v>
      </c>
      <c r="Y10" s="11" t="s">
        <v>4</v>
      </c>
      <c r="Z10" s="11">
        <v>224</v>
      </c>
      <c r="AB10" s="11" t="s">
        <v>4</v>
      </c>
      <c r="AC10" s="11">
        <v>125</v>
      </c>
      <c r="AE10" s="11" t="s">
        <v>6</v>
      </c>
      <c r="AF10" s="11">
        <v>112</v>
      </c>
      <c r="AH10" s="11" t="s">
        <v>4</v>
      </c>
      <c r="AI10" s="11">
        <v>117</v>
      </c>
    </row>
    <row r="11" spans="1:35" ht="12.75">
      <c r="A11" s="11" t="s">
        <v>2</v>
      </c>
      <c r="B11" s="11">
        <v>123</v>
      </c>
      <c r="D11" s="11" t="s">
        <v>2</v>
      </c>
      <c r="E11" s="11">
        <v>151</v>
      </c>
      <c r="G11" s="11" t="s">
        <v>2</v>
      </c>
      <c r="H11" s="11">
        <v>138</v>
      </c>
      <c r="J11" s="11" t="s">
        <v>2</v>
      </c>
      <c r="K11" s="11">
        <v>145</v>
      </c>
      <c r="M11" s="11" t="s">
        <v>2</v>
      </c>
      <c r="N11" s="11">
        <v>163</v>
      </c>
      <c r="P11" s="11" t="s">
        <v>2</v>
      </c>
      <c r="Q11" s="11">
        <v>164</v>
      </c>
      <c r="S11" s="11" t="s">
        <v>2</v>
      </c>
      <c r="T11" s="11">
        <v>158</v>
      </c>
      <c r="V11" s="11" t="s">
        <v>2</v>
      </c>
      <c r="W11" s="11">
        <v>121</v>
      </c>
      <c r="Y11" s="11" t="s">
        <v>2</v>
      </c>
      <c r="Z11" s="11">
        <v>144</v>
      </c>
      <c r="AB11" s="11" t="s">
        <v>2</v>
      </c>
      <c r="AC11" s="11">
        <v>137</v>
      </c>
      <c r="AE11" s="11" t="s">
        <v>2</v>
      </c>
      <c r="AF11" s="11">
        <v>98</v>
      </c>
      <c r="AH11" s="11" t="s">
        <v>5</v>
      </c>
      <c r="AI11" s="11">
        <v>135</v>
      </c>
    </row>
    <row r="12" spans="1:35" ht="12.75">
      <c r="A12" s="11" t="s">
        <v>3</v>
      </c>
      <c r="B12" s="11">
        <v>127</v>
      </c>
      <c r="D12" s="11" t="s">
        <v>3</v>
      </c>
      <c r="E12" s="11">
        <v>146</v>
      </c>
      <c r="G12" s="11" t="s">
        <v>3</v>
      </c>
      <c r="H12" s="11">
        <v>127</v>
      </c>
      <c r="J12" s="11" t="s">
        <v>3</v>
      </c>
      <c r="K12" s="11">
        <v>121</v>
      </c>
      <c r="M12" s="11" t="s">
        <v>3</v>
      </c>
      <c r="N12" s="11">
        <v>117</v>
      </c>
      <c r="P12" s="11" t="s">
        <v>3</v>
      </c>
      <c r="Q12" s="11">
        <v>142</v>
      </c>
      <c r="S12" s="11" t="s">
        <v>3</v>
      </c>
      <c r="T12" s="11">
        <v>159</v>
      </c>
      <c r="V12" s="11" t="s">
        <v>3</v>
      </c>
      <c r="W12" s="11">
        <v>130</v>
      </c>
      <c r="Y12" s="11" t="s">
        <v>3</v>
      </c>
      <c r="Z12" s="11">
        <v>150</v>
      </c>
      <c r="AB12" s="11" t="s">
        <v>3</v>
      </c>
      <c r="AC12" s="11">
        <v>153</v>
      </c>
      <c r="AE12" s="11" t="s">
        <v>3</v>
      </c>
      <c r="AF12" s="11">
        <v>149</v>
      </c>
      <c r="AH12" s="11" t="s">
        <v>3</v>
      </c>
      <c r="AI12" s="11">
        <v>145</v>
      </c>
    </row>
    <row r="13" spans="1:35" ht="12.75">
      <c r="A13" s="11" t="s">
        <v>4</v>
      </c>
      <c r="B13" s="11">
        <v>183</v>
      </c>
      <c r="D13" s="11" t="s">
        <v>4</v>
      </c>
      <c r="E13" s="11">
        <v>111</v>
      </c>
      <c r="G13" s="11" t="s">
        <v>4</v>
      </c>
      <c r="H13" s="11">
        <v>153</v>
      </c>
      <c r="J13" s="11" t="s">
        <v>4</v>
      </c>
      <c r="K13" s="11">
        <v>151</v>
      </c>
      <c r="M13" s="11" t="s">
        <v>4</v>
      </c>
      <c r="N13" s="11">
        <v>169</v>
      </c>
      <c r="P13" s="11" t="s">
        <v>4</v>
      </c>
      <c r="Q13" s="11">
        <v>145</v>
      </c>
      <c r="S13" s="11" t="s">
        <v>4</v>
      </c>
      <c r="T13" s="11">
        <v>137</v>
      </c>
      <c r="V13" s="11" t="s">
        <v>4</v>
      </c>
      <c r="W13" s="11">
        <v>112</v>
      </c>
      <c r="Y13" s="11" t="s">
        <v>4</v>
      </c>
      <c r="Z13" s="11">
        <v>148</v>
      </c>
      <c r="AB13" s="11" t="s">
        <v>4</v>
      </c>
      <c r="AC13" s="11">
        <v>139</v>
      </c>
      <c r="AE13" s="11" t="s">
        <v>5</v>
      </c>
      <c r="AF13" s="11">
        <v>121</v>
      </c>
      <c r="AH13" s="11" t="s">
        <v>4</v>
      </c>
      <c r="AI13" s="11">
        <v>138</v>
      </c>
    </row>
    <row r="14" spans="1:35" ht="12.75">
      <c r="A14" s="11" t="s">
        <v>2</v>
      </c>
      <c r="B14" s="11">
        <v>127</v>
      </c>
      <c r="D14" s="11" t="s">
        <v>2</v>
      </c>
      <c r="E14" s="11">
        <v>118</v>
      </c>
      <c r="G14" s="11" t="s">
        <v>2</v>
      </c>
      <c r="H14" s="11">
        <v>136</v>
      </c>
      <c r="J14" s="11" t="s">
        <v>2</v>
      </c>
      <c r="K14" s="11">
        <v>161</v>
      </c>
      <c r="M14" s="11" t="s">
        <v>2</v>
      </c>
      <c r="N14" s="11">
        <v>172</v>
      </c>
      <c r="P14" s="11" t="s">
        <v>2</v>
      </c>
      <c r="Q14" s="11">
        <v>211</v>
      </c>
      <c r="S14" s="11" t="s">
        <v>2</v>
      </c>
      <c r="T14" s="11">
        <v>173</v>
      </c>
      <c r="V14" s="11" t="s">
        <v>2</v>
      </c>
      <c r="W14" s="11">
        <v>116</v>
      </c>
      <c r="Y14" s="11" t="s">
        <v>2</v>
      </c>
      <c r="Z14" s="11">
        <v>198</v>
      </c>
      <c r="AB14" s="11" t="s">
        <v>2</v>
      </c>
      <c r="AC14" s="11">
        <v>147</v>
      </c>
      <c r="AE14" s="11" t="s">
        <v>6</v>
      </c>
      <c r="AF14" s="11">
        <v>93</v>
      </c>
      <c r="AH14" s="11" t="s">
        <v>2</v>
      </c>
      <c r="AI14" s="11">
        <v>152</v>
      </c>
    </row>
    <row r="15" spans="1:35" ht="12.75">
      <c r="A15" s="11" t="s">
        <v>5</v>
      </c>
      <c r="B15" s="11">
        <v>159</v>
      </c>
      <c r="D15" s="11" t="s">
        <v>3</v>
      </c>
      <c r="E15" s="11">
        <v>122</v>
      </c>
      <c r="G15" s="11" t="s">
        <v>3</v>
      </c>
      <c r="H15" s="11">
        <v>112</v>
      </c>
      <c r="J15" s="11" t="s">
        <v>3</v>
      </c>
      <c r="K15" s="11">
        <v>127</v>
      </c>
      <c r="M15" s="11" t="s">
        <v>3</v>
      </c>
      <c r="N15" s="11">
        <v>147</v>
      </c>
      <c r="P15" s="11" t="s">
        <v>3</v>
      </c>
      <c r="Q15" s="11">
        <v>168</v>
      </c>
      <c r="S15" s="11" t="s">
        <v>3</v>
      </c>
      <c r="T15" s="11">
        <v>132</v>
      </c>
      <c r="V15" s="11" t="s">
        <v>3</v>
      </c>
      <c r="W15" s="11">
        <v>139</v>
      </c>
      <c r="Y15" s="11" t="s">
        <v>3</v>
      </c>
      <c r="Z15" s="11">
        <v>166</v>
      </c>
      <c r="AB15" s="11" t="s">
        <v>3</v>
      </c>
      <c r="AC15" s="11">
        <v>125</v>
      </c>
      <c r="AE15" s="11" t="s">
        <v>3</v>
      </c>
      <c r="AF15" s="11">
        <v>159</v>
      </c>
      <c r="AH15" s="11" t="s">
        <v>5</v>
      </c>
      <c r="AI15" s="11">
        <v>137</v>
      </c>
    </row>
    <row r="16" spans="1:35" ht="12.75">
      <c r="A16" s="11" t="s">
        <v>4</v>
      </c>
      <c r="B16" s="11">
        <v>113</v>
      </c>
      <c r="D16" s="11" t="s">
        <v>4</v>
      </c>
      <c r="E16" s="11">
        <v>130</v>
      </c>
      <c r="G16" s="11" t="s">
        <v>4</v>
      </c>
      <c r="H16" s="11">
        <v>189</v>
      </c>
      <c r="J16" s="11" t="s">
        <v>4</v>
      </c>
      <c r="K16" s="11">
        <v>149</v>
      </c>
      <c r="M16" s="11" t="s">
        <v>4</v>
      </c>
      <c r="N16" s="11">
        <v>165</v>
      </c>
      <c r="P16" s="11" t="s">
        <v>4</v>
      </c>
      <c r="Q16" s="11">
        <v>111</v>
      </c>
      <c r="S16" s="11" t="s">
        <v>4</v>
      </c>
      <c r="T16" s="11">
        <v>157</v>
      </c>
      <c r="V16" s="11" t="s">
        <v>4</v>
      </c>
      <c r="W16" s="11">
        <v>145</v>
      </c>
      <c r="Y16" s="11" t="s">
        <v>4</v>
      </c>
      <c r="Z16" s="11">
        <v>200</v>
      </c>
      <c r="AB16" s="11" t="s">
        <v>4</v>
      </c>
      <c r="AC16" s="11">
        <v>112</v>
      </c>
      <c r="AE16" s="11" t="s">
        <v>5</v>
      </c>
      <c r="AF16" s="11">
        <v>100</v>
      </c>
      <c r="AH16" s="11" t="s">
        <v>4</v>
      </c>
      <c r="AI16" s="11">
        <v>113</v>
      </c>
    </row>
    <row r="17" spans="1:35" ht="12.75">
      <c r="A17" s="11" t="s">
        <v>5</v>
      </c>
      <c r="B17" s="11">
        <v>116</v>
      </c>
      <c r="D17" s="11" t="s">
        <v>2</v>
      </c>
      <c r="E17" s="11">
        <v>184</v>
      </c>
      <c r="G17" s="11" t="s">
        <v>2</v>
      </c>
      <c r="H17" s="11">
        <v>121</v>
      </c>
      <c r="J17" s="11" t="s">
        <v>2</v>
      </c>
      <c r="K17" s="11">
        <v>152</v>
      </c>
      <c r="M17" s="11" t="s">
        <v>2</v>
      </c>
      <c r="N17" s="11">
        <v>141</v>
      </c>
      <c r="P17" s="11" t="s">
        <v>2</v>
      </c>
      <c r="Q17" s="11">
        <v>148</v>
      </c>
      <c r="S17" s="11" t="s">
        <v>2</v>
      </c>
      <c r="T17" s="11">
        <v>142</v>
      </c>
      <c r="V17" s="11" t="s">
        <v>2</v>
      </c>
      <c r="W17" s="11">
        <v>88</v>
      </c>
      <c r="Y17" s="11" t="s">
        <v>2</v>
      </c>
      <c r="Z17" s="11">
        <v>147</v>
      </c>
      <c r="AB17" s="11" t="s">
        <v>2</v>
      </c>
      <c r="AC17" s="11">
        <v>177</v>
      </c>
      <c r="AE17" s="11" t="s">
        <v>2</v>
      </c>
      <c r="AF17" s="11">
        <v>99</v>
      </c>
      <c r="AH17" s="11" t="s">
        <v>2</v>
      </c>
      <c r="AI17" s="11">
        <v>120</v>
      </c>
    </row>
    <row r="18" spans="1:35" ht="12.75">
      <c r="A18" s="11" t="s">
        <v>3</v>
      </c>
      <c r="B18" s="11">
        <v>119</v>
      </c>
      <c r="D18" s="11" t="s">
        <v>3</v>
      </c>
      <c r="E18" s="11">
        <v>139</v>
      </c>
      <c r="G18" s="11" t="s">
        <v>3</v>
      </c>
      <c r="H18" s="11">
        <v>178</v>
      </c>
      <c r="J18" s="11" t="s">
        <v>3</v>
      </c>
      <c r="K18" s="11">
        <v>106</v>
      </c>
      <c r="M18" s="11" t="s">
        <v>3</v>
      </c>
      <c r="N18" s="11">
        <v>108</v>
      </c>
      <c r="P18" s="11" t="s">
        <v>3</v>
      </c>
      <c r="Q18" s="11">
        <v>133</v>
      </c>
      <c r="S18" s="11" t="s">
        <v>3</v>
      </c>
      <c r="T18" s="11">
        <v>119</v>
      </c>
      <c r="V18" s="11" t="s">
        <v>3</v>
      </c>
      <c r="W18" s="11">
        <v>148</v>
      </c>
      <c r="Y18" s="11" t="s">
        <v>3</v>
      </c>
      <c r="Z18" s="11">
        <v>123</v>
      </c>
      <c r="AB18" s="11" t="s">
        <v>3</v>
      </c>
      <c r="AC18" s="11">
        <v>140</v>
      </c>
      <c r="AE18" s="11" t="s">
        <v>6</v>
      </c>
      <c r="AF18" s="11">
        <v>99</v>
      </c>
      <c r="AH18" s="11" t="s">
        <v>3</v>
      </c>
      <c r="AI18" s="11">
        <v>163</v>
      </c>
    </row>
    <row r="19" spans="1:35" ht="12.75">
      <c r="A19" s="11" t="s">
        <v>4</v>
      </c>
      <c r="B19" s="11">
        <v>125</v>
      </c>
      <c r="D19" s="11" t="s">
        <v>4</v>
      </c>
      <c r="E19" s="11">
        <v>111</v>
      </c>
      <c r="G19" s="11" t="s">
        <v>4</v>
      </c>
      <c r="H19" s="11">
        <v>150</v>
      </c>
      <c r="J19" s="11" t="s">
        <v>4</v>
      </c>
      <c r="K19" s="11">
        <v>123</v>
      </c>
      <c r="M19" s="11" t="s">
        <v>4</v>
      </c>
      <c r="N19" s="11">
        <v>158</v>
      </c>
      <c r="P19" s="11" t="s">
        <v>4</v>
      </c>
      <c r="Q19" s="11">
        <v>136</v>
      </c>
      <c r="S19" s="11" t="s">
        <v>4</v>
      </c>
      <c r="T19" s="11">
        <v>142</v>
      </c>
      <c r="V19" s="11" t="s">
        <v>4</v>
      </c>
      <c r="W19" s="11">
        <v>100</v>
      </c>
      <c r="Y19" s="11" t="s">
        <v>4</v>
      </c>
      <c r="Z19" s="11">
        <v>210</v>
      </c>
      <c r="AB19" s="11" t="s">
        <v>4</v>
      </c>
      <c r="AC19" s="11">
        <v>134</v>
      </c>
      <c r="AE19" s="11" t="s">
        <v>5</v>
      </c>
      <c r="AF19" s="11">
        <v>112</v>
      </c>
      <c r="AH19" s="11" t="s">
        <v>5</v>
      </c>
      <c r="AI19" s="11">
        <v>144</v>
      </c>
    </row>
    <row r="21" spans="10:14" ht="12.75">
      <c r="J21" s="86" t="s">
        <v>2</v>
      </c>
      <c r="K21" s="86">
        <v>163</v>
      </c>
      <c r="M21" s="86" t="s">
        <v>2</v>
      </c>
      <c r="N21" s="86">
        <v>115</v>
      </c>
    </row>
    <row r="22" spans="10:14" ht="12.75">
      <c r="J22" s="86" t="s">
        <v>5</v>
      </c>
      <c r="K22" s="86">
        <v>141</v>
      </c>
      <c r="M22" s="86" t="s">
        <v>3</v>
      </c>
      <c r="N22" s="86">
        <v>138</v>
      </c>
    </row>
    <row r="23" spans="10:14" ht="12.75">
      <c r="J23" s="86" t="s">
        <v>4</v>
      </c>
      <c r="K23" s="86">
        <v>143</v>
      </c>
      <c r="M23" s="86" t="s">
        <v>4</v>
      </c>
      <c r="N23" s="86">
        <v>144</v>
      </c>
    </row>
    <row r="24" spans="10:14" ht="12.75">
      <c r="J24" s="86" t="s">
        <v>2</v>
      </c>
      <c r="K24" s="86">
        <v>134</v>
      </c>
      <c r="M24" s="86" t="s">
        <v>2</v>
      </c>
      <c r="N24" s="86">
        <v>124</v>
      </c>
    </row>
    <row r="25" spans="10:14" ht="12.75">
      <c r="J25" s="86" t="s">
        <v>5</v>
      </c>
      <c r="K25" s="86">
        <v>131</v>
      </c>
      <c r="M25" s="86" t="s">
        <v>3</v>
      </c>
      <c r="N25" s="86">
        <v>89</v>
      </c>
    </row>
    <row r="26" spans="10:14" ht="12.75">
      <c r="J26" s="86" t="s">
        <v>4</v>
      </c>
      <c r="K26" s="86">
        <v>171</v>
      </c>
      <c r="M26" s="86" t="s">
        <v>4</v>
      </c>
      <c r="N26" s="86">
        <v>194</v>
      </c>
    </row>
    <row r="27" spans="10:14" ht="12.75">
      <c r="J27" s="86" t="s">
        <v>2</v>
      </c>
      <c r="K27" s="86">
        <v>151</v>
      </c>
      <c r="M27" s="86" t="s">
        <v>2</v>
      </c>
      <c r="N27" s="86">
        <v>123</v>
      </c>
    </row>
    <row r="28" spans="10:14" ht="12.75">
      <c r="J28" s="86" t="s">
        <v>5</v>
      </c>
      <c r="K28" s="86">
        <v>115</v>
      </c>
      <c r="M28" s="86" t="s">
        <v>3</v>
      </c>
      <c r="N28" s="86">
        <v>138</v>
      </c>
    </row>
    <row r="29" spans="10:14" ht="12.75">
      <c r="J29" s="86" t="s">
        <v>4</v>
      </c>
      <c r="K29" s="86">
        <v>159</v>
      </c>
      <c r="M29" s="86" t="s">
        <v>4</v>
      </c>
      <c r="N29" s="86">
        <v>200</v>
      </c>
    </row>
    <row r="30" spans="10:14" ht="12.75">
      <c r="J30" s="86" t="s">
        <v>2</v>
      </c>
      <c r="K30" s="86">
        <v>143</v>
      </c>
      <c r="M30" s="86" t="s">
        <v>2</v>
      </c>
      <c r="N30" s="86">
        <v>112</v>
      </c>
    </row>
    <row r="31" spans="10:14" ht="12.75">
      <c r="J31" s="86" t="s">
        <v>5</v>
      </c>
      <c r="K31" s="86">
        <v>148</v>
      </c>
      <c r="M31" s="86" t="s">
        <v>3</v>
      </c>
      <c r="N31" s="86">
        <v>127</v>
      </c>
    </row>
    <row r="32" spans="10:14" ht="12.75">
      <c r="J32" s="86" t="s">
        <v>4</v>
      </c>
      <c r="K32" s="86">
        <v>213</v>
      </c>
      <c r="M32" s="86" t="s">
        <v>4</v>
      </c>
      <c r="N32" s="86">
        <v>195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35"/>
  <sheetViews>
    <sheetView zoomScale="75" zoomScaleNormal="75" workbookViewId="0" topLeftCell="A1">
      <selection activeCell="B26" sqref="B26"/>
    </sheetView>
  </sheetViews>
  <sheetFormatPr defaultColWidth="11.421875" defaultRowHeight="12.75"/>
  <cols>
    <col min="1" max="1" width="5.28125" style="3" customWidth="1"/>
    <col min="2" max="2" width="36.8515625" style="3" customWidth="1"/>
    <col min="3" max="3" width="12.7109375" style="3" customWidth="1"/>
    <col min="4" max="4" width="14.140625" style="3" customWidth="1"/>
    <col min="5" max="5" width="9.28125" style="81" customWidth="1"/>
    <col min="6" max="6" width="8.421875" style="82" customWidth="1"/>
    <col min="7" max="7" width="9.421875" style="3" customWidth="1"/>
    <col min="8" max="8" width="8.7109375" style="82" customWidth="1"/>
    <col min="9" max="9" width="9.57421875" style="3" customWidth="1"/>
    <col min="10" max="10" width="8.7109375" style="82" customWidth="1"/>
    <col min="11" max="11" width="9.28125" style="3" customWidth="1"/>
    <col min="12" max="12" width="8.7109375" style="82" customWidth="1"/>
    <col min="13" max="13" width="9.28125" style="3" customWidth="1"/>
    <col min="14" max="14" width="8.7109375" style="82" customWidth="1"/>
    <col min="15" max="15" width="9.421875" style="3" customWidth="1"/>
    <col min="16" max="16" width="8.7109375" style="82" customWidth="1"/>
    <col min="17" max="17" width="9.421875" style="3" customWidth="1"/>
    <col min="18" max="18" width="8.7109375" style="82" customWidth="1"/>
    <col min="19" max="19" width="9.28125" style="3" customWidth="1"/>
    <col min="20" max="20" width="8.7109375" style="82" customWidth="1"/>
    <col min="21" max="21" width="9.28125" style="3" customWidth="1"/>
    <col min="22" max="22" width="8.7109375" style="82" customWidth="1"/>
    <col min="23" max="23" width="9.7109375" style="0" customWidth="1"/>
    <col min="24" max="24" width="8.7109375" style="0" customWidth="1"/>
    <col min="25" max="25" width="9.8515625" style="3" customWidth="1"/>
    <col min="26" max="26" width="8.7109375" style="3" customWidth="1"/>
    <col min="27" max="27" width="9.57421875" style="3" customWidth="1"/>
    <col min="28" max="28" width="8.7109375" style="3" customWidth="1"/>
    <col min="29" max="29" width="9.28125" style="3" customWidth="1"/>
    <col min="30" max="30" width="8.421875" style="3" customWidth="1"/>
    <col min="31" max="31" width="9.57421875" style="3" customWidth="1"/>
    <col min="32" max="32" width="8.140625" style="3" customWidth="1"/>
    <col min="33" max="33" width="9.28125" style="3" customWidth="1"/>
    <col min="34" max="34" width="8.7109375" style="3" customWidth="1"/>
    <col min="35" max="16384" width="11.421875" style="3" customWidth="1"/>
  </cols>
  <sheetData>
    <row r="1" spans="1:22" ht="45.75" customHeight="1" thickBot="1">
      <c r="A1" s="199"/>
      <c r="B1" s="199"/>
      <c r="C1" s="199"/>
      <c r="D1" s="199"/>
      <c r="E1" s="313"/>
      <c r="F1" s="314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34" ht="48" thickBot="1">
      <c r="A2" s="207" t="s">
        <v>159</v>
      </c>
      <c r="B2" s="208" t="s">
        <v>148</v>
      </c>
      <c r="C2" s="209" t="s">
        <v>160</v>
      </c>
      <c r="D2" s="209" t="s">
        <v>161</v>
      </c>
      <c r="E2" s="210" t="s">
        <v>162</v>
      </c>
      <c r="F2" s="211" t="s">
        <v>163</v>
      </c>
      <c r="G2" s="210" t="s">
        <v>164</v>
      </c>
      <c r="H2" s="211" t="s">
        <v>165</v>
      </c>
      <c r="I2" s="200" t="s">
        <v>166</v>
      </c>
      <c r="J2" s="211" t="s">
        <v>167</v>
      </c>
      <c r="K2" s="210" t="s">
        <v>168</v>
      </c>
      <c r="L2" s="211" t="s">
        <v>169</v>
      </c>
      <c r="M2" s="210" t="s">
        <v>170</v>
      </c>
      <c r="N2" s="212" t="s">
        <v>171</v>
      </c>
      <c r="O2" s="200" t="s">
        <v>172</v>
      </c>
      <c r="P2" s="211" t="s">
        <v>173</v>
      </c>
      <c r="Q2" s="210" t="s">
        <v>174</v>
      </c>
      <c r="R2" s="212" t="s">
        <v>175</v>
      </c>
      <c r="S2" s="200" t="s">
        <v>176</v>
      </c>
      <c r="T2" s="211" t="s">
        <v>177</v>
      </c>
      <c r="U2" s="210" t="s">
        <v>178</v>
      </c>
      <c r="V2" s="211" t="s">
        <v>179</v>
      </c>
      <c r="W2" s="200" t="s">
        <v>290</v>
      </c>
      <c r="X2" s="201" t="s">
        <v>218</v>
      </c>
      <c r="Y2" s="200" t="s">
        <v>291</v>
      </c>
      <c r="Z2" s="201" t="s">
        <v>217</v>
      </c>
      <c r="AA2" s="200" t="s">
        <v>292</v>
      </c>
      <c r="AB2" s="201" t="s">
        <v>293</v>
      </c>
      <c r="AC2" s="200" t="s">
        <v>294</v>
      </c>
      <c r="AD2" s="201" t="s">
        <v>295</v>
      </c>
      <c r="AE2" s="200" t="s">
        <v>296</v>
      </c>
      <c r="AF2" s="201" t="s">
        <v>297</v>
      </c>
      <c r="AG2" s="200" t="s">
        <v>298</v>
      </c>
      <c r="AH2" s="201" t="s">
        <v>299</v>
      </c>
    </row>
    <row r="3" spans="1:34" s="83" customFormat="1" ht="20.25">
      <c r="A3" s="102">
        <v>1</v>
      </c>
      <c r="B3" s="102" t="s">
        <v>219</v>
      </c>
      <c r="C3" s="227">
        <f aca="true" t="shared" si="0" ref="C3:C18">F3+H3+J3+L3+N3+P3+R3+T3+V3+X3+Z3+AB3+AD3+AF3+AH3</f>
        <v>0</v>
      </c>
      <c r="D3" s="228">
        <f aca="true" t="shared" si="1" ref="D3:D18">E3+G3+I3+K3+M3+O3+Q3+S3+U3+W3+Y3+AA3+AC3+AE3+AG3</f>
        <v>0</v>
      </c>
      <c r="E3" s="330"/>
      <c r="F3" s="331"/>
      <c r="G3" s="337"/>
      <c r="H3" s="338"/>
      <c r="I3" s="337"/>
      <c r="J3" s="338"/>
      <c r="K3" s="339"/>
      <c r="L3" s="340"/>
      <c r="M3" s="339"/>
      <c r="N3" s="340"/>
      <c r="O3" s="337"/>
      <c r="P3" s="338"/>
      <c r="Q3" s="337"/>
      <c r="R3" s="338"/>
      <c r="S3" s="337"/>
      <c r="T3" s="338"/>
      <c r="U3" s="337"/>
      <c r="V3" s="338"/>
      <c r="W3" s="337"/>
      <c r="X3" s="338"/>
      <c r="Y3" s="339"/>
      <c r="Z3" s="340"/>
      <c r="AA3" s="341"/>
      <c r="AB3" s="342"/>
      <c r="AC3" s="337"/>
      <c r="AD3" s="338"/>
      <c r="AE3" s="339"/>
      <c r="AF3" s="340"/>
      <c r="AG3" s="339"/>
      <c r="AH3" s="340"/>
    </row>
    <row r="4" spans="1:34" ht="20.25">
      <c r="A4" s="206">
        <v>2</v>
      </c>
      <c r="B4" s="117" t="s">
        <v>220</v>
      </c>
      <c r="C4" s="227">
        <f t="shared" si="0"/>
        <v>0</v>
      </c>
      <c r="D4" s="228">
        <f t="shared" si="1"/>
        <v>0</v>
      </c>
      <c r="E4" s="332"/>
      <c r="F4" s="333"/>
      <c r="G4" s="343"/>
      <c r="H4" s="344"/>
      <c r="I4" s="345"/>
      <c r="J4" s="344"/>
      <c r="K4" s="346"/>
      <c r="L4" s="347"/>
      <c r="M4" s="346"/>
      <c r="N4" s="348"/>
      <c r="O4" s="343"/>
      <c r="P4" s="344"/>
      <c r="Q4" s="343"/>
      <c r="R4" s="349"/>
      <c r="S4" s="343"/>
      <c r="T4" s="344"/>
      <c r="U4" s="343"/>
      <c r="V4" s="349"/>
      <c r="W4" s="343"/>
      <c r="X4" s="350"/>
      <c r="Y4" s="351"/>
      <c r="Z4" s="352"/>
      <c r="AA4" s="353"/>
      <c r="AB4" s="354"/>
      <c r="AC4" s="343"/>
      <c r="AD4" s="350"/>
      <c r="AE4" s="351"/>
      <c r="AF4" s="352"/>
      <c r="AG4" s="351"/>
      <c r="AH4" s="352"/>
    </row>
    <row r="5" spans="1:34" ht="20.25">
      <c r="A5" s="101">
        <v>3</v>
      </c>
      <c r="B5" s="100" t="s">
        <v>199</v>
      </c>
      <c r="C5" s="227">
        <f t="shared" si="0"/>
        <v>0</v>
      </c>
      <c r="D5" s="228">
        <f t="shared" si="1"/>
        <v>0</v>
      </c>
      <c r="E5" s="332"/>
      <c r="F5" s="333"/>
      <c r="G5" s="343"/>
      <c r="H5" s="344"/>
      <c r="I5" s="345"/>
      <c r="J5" s="344"/>
      <c r="K5" s="346"/>
      <c r="L5" s="347"/>
      <c r="M5" s="346"/>
      <c r="N5" s="348"/>
      <c r="O5" s="343"/>
      <c r="P5" s="344"/>
      <c r="Q5" s="343"/>
      <c r="R5" s="349"/>
      <c r="S5" s="355"/>
      <c r="T5" s="356"/>
      <c r="U5" s="357"/>
      <c r="V5" s="358"/>
      <c r="W5" s="355"/>
      <c r="X5" s="358"/>
      <c r="Y5" s="359"/>
      <c r="Z5" s="360"/>
      <c r="AA5" s="361"/>
      <c r="AB5" s="362"/>
      <c r="AC5" s="355"/>
      <c r="AD5" s="358"/>
      <c r="AE5" s="359"/>
      <c r="AF5" s="360"/>
      <c r="AG5" s="359"/>
      <c r="AH5" s="360"/>
    </row>
    <row r="6" spans="1:34" ht="20.25">
      <c r="A6" s="101">
        <v>4</v>
      </c>
      <c r="B6" s="100" t="s">
        <v>201</v>
      </c>
      <c r="C6" s="227">
        <f t="shared" si="0"/>
        <v>0</v>
      </c>
      <c r="D6" s="228">
        <f t="shared" si="1"/>
        <v>0</v>
      </c>
      <c r="E6" s="332"/>
      <c r="F6" s="333"/>
      <c r="G6" s="355"/>
      <c r="H6" s="356"/>
      <c r="I6" s="345"/>
      <c r="J6" s="344"/>
      <c r="K6" s="346"/>
      <c r="L6" s="347"/>
      <c r="M6" s="346"/>
      <c r="N6" s="348"/>
      <c r="O6" s="355"/>
      <c r="P6" s="356"/>
      <c r="Q6" s="357"/>
      <c r="R6" s="363"/>
      <c r="S6" s="355"/>
      <c r="T6" s="356"/>
      <c r="U6" s="355"/>
      <c r="V6" s="356"/>
      <c r="W6" s="355"/>
      <c r="X6" s="358"/>
      <c r="Y6" s="359"/>
      <c r="Z6" s="360"/>
      <c r="AA6" s="355"/>
      <c r="AB6" s="358"/>
      <c r="AC6" s="355"/>
      <c r="AD6" s="358"/>
      <c r="AE6" s="359"/>
      <c r="AF6" s="360"/>
      <c r="AG6" s="359"/>
      <c r="AH6" s="360"/>
    </row>
    <row r="7" spans="1:34" ht="20.25">
      <c r="A7" s="101">
        <v>5</v>
      </c>
      <c r="B7" s="100" t="s">
        <v>206</v>
      </c>
      <c r="C7" s="227">
        <f t="shared" si="0"/>
        <v>0</v>
      </c>
      <c r="D7" s="228">
        <f t="shared" si="1"/>
        <v>0</v>
      </c>
      <c r="E7" s="332"/>
      <c r="F7" s="333"/>
      <c r="G7" s="343"/>
      <c r="H7" s="344"/>
      <c r="I7" s="355"/>
      <c r="J7" s="356"/>
      <c r="K7" s="346"/>
      <c r="L7" s="347"/>
      <c r="M7" s="380"/>
      <c r="N7" s="364"/>
      <c r="O7" s="343"/>
      <c r="P7" s="344"/>
      <c r="Q7" s="357"/>
      <c r="R7" s="363"/>
      <c r="S7" s="355"/>
      <c r="T7" s="356"/>
      <c r="U7" s="357"/>
      <c r="V7" s="363"/>
      <c r="W7" s="355"/>
      <c r="X7" s="358"/>
      <c r="Y7" s="359"/>
      <c r="Z7" s="360"/>
      <c r="AA7" s="361"/>
      <c r="AB7" s="362"/>
      <c r="AC7" s="355"/>
      <c r="AD7" s="358"/>
      <c r="AE7" s="359"/>
      <c r="AF7" s="360"/>
      <c r="AG7" s="359"/>
      <c r="AH7" s="360"/>
    </row>
    <row r="8" spans="1:34" ht="20.25">
      <c r="A8" s="101">
        <v>6</v>
      </c>
      <c r="B8" s="100" t="s">
        <v>257</v>
      </c>
      <c r="C8" s="227">
        <f t="shared" si="0"/>
        <v>0</v>
      </c>
      <c r="D8" s="228">
        <f t="shared" si="1"/>
        <v>0</v>
      </c>
      <c r="E8" s="332"/>
      <c r="F8" s="333"/>
      <c r="G8" s="355"/>
      <c r="H8" s="356"/>
      <c r="I8" s="345"/>
      <c r="J8" s="344"/>
      <c r="K8" s="359"/>
      <c r="L8" s="365"/>
      <c r="M8" s="346"/>
      <c r="N8" s="348"/>
      <c r="O8" s="343"/>
      <c r="P8" s="344"/>
      <c r="Q8" s="357"/>
      <c r="R8" s="363"/>
      <c r="S8" s="355"/>
      <c r="T8" s="356"/>
      <c r="U8" s="355"/>
      <c r="V8" s="356"/>
      <c r="W8" s="355"/>
      <c r="X8" s="358"/>
      <c r="Y8" s="404"/>
      <c r="Z8" s="333"/>
      <c r="AA8" s="355"/>
      <c r="AB8" s="358"/>
      <c r="AC8" s="355"/>
      <c r="AD8" s="358"/>
      <c r="AE8" s="359"/>
      <c r="AF8" s="360"/>
      <c r="AG8" s="359"/>
      <c r="AH8" s="360"/>
    </row>
    <row r="9" spans="1:34" ht="20.25">
      <c r="A9" s="101">
        <v>7</v>
      </c>
      <c r="B9" s="100" t="s">
        <v>221</v>
      </c>
      <c r="C9" s="227">
        <f t="shared" si="0"/>
        <v>0</v>
      </c>
      <c r="D9" s="228">
        <f t="shared" si="1"/>
        <v>0</v>
      </c>
      <c r="E9" s="332"/>
      <c r="F9" s="333"/>
      <c r="G9" s="343"/>
      <c r="H9" s="344"/>
      <c r="I9" s="355"/>
      <c r="J9" s="356"/>
      <c r="K9" s="359"/>
      <c r="L9" s="365"/>
      <c r="M9" s="346"/>
      <c r="N9" s="348"/>
      <c r="O9" s="355"/>
      <c r="P9" s="356"/>
      <c r="Q9" s="357"/>
      <c r="R9" s="363"/>
      <c r="S9" s="355"/>
      <c r="T9" s="356"/>
      <c r="U9" s="357"/>
      <c r="V9" s="363"/>
      <c r="W9" s="355"/>
      <c r="X9" s="358"/>
      <c r="Y9" s="359"/>
      <c r="Z9" s="360"/>
      <c r="AA9" s="361"/>
      <c r="AB9" s="362"/>
      <c r="AC9" s="355"/>
      <c r="AD9" s="358"/>
      <c r="AE9" s="359"/>
      <c r="AF9" s="360"/>
      <c r="AG9" s="359"/>
      <c r="AH9" s="360"/>
    </row>
    <row r="10" spans="1:34" ht="20.25">
      <c r="A10" s="101">
        <v>8</v>
      </c>
      <c r="B10" s="100" t="s">
        <v>222</v>
      </c>
      <c r="C10" s="227">
        <f t="shared" si="0"/>
        <v>0</v>
      </c>
      <c r="D10" s="228">
        <f t="shared" si="1"/>
        <v>0</v>
      </c>
      <c r="E10" s="332"/>
      <c r="F10" s="333"/>
      <c r="G10" s="366"/>
      <c r="H10" s="390"/>
      <c r="I10" s="399"/>
      <c r="J10" s="390"/>
      <c r="K10" s="359"/>
      <c r="L10" s="365"/>
      <c r="M10" s="375"/>
      <c r="N10" s="376"/>
      <c r="O10" s="367"/>
      <c r="P10" s="368"/>
      <c r="Q10" s="415"/>
      <c r="R10" s="416"/>
      <c r="S10" s="367"/>
      <c r="T10" s="368"/>
      <c r="U10" s="357"/>
      <c r="V10" s="363"/>
      <c r="W10" s="367"/>
      <c r="X10" s="369"/>
      <c r="Y10" s="404"/>
      <c r="Z10" s="333"/>
      <c r="AA10" s="367"/>
      <c r="AB10" s="369"/>
      <c r="AC10" s="367"/>
      <c r="AD10" s="369"/>
      <c r="AE10" s="370"/>
      <c r="AF10" s="371"/>
      <c r="AG10" s="370"/>
      <c r="AH10" s="371"/>
    </row>
    <row r="11" spans="1:34" ht="20.25">
      <c r="A11" s="101">
        <v>9</v>
      </c>
      <c r="B11" s="100" t="s">
        <v>258</v>
      </c>
      <c r="C11" s="227">
        <f t="shared" si="0"/>
        <v>0</v>
      </c>
      <c r="D11" s="228">
        <f t="shared" si="1"/>
        <v>0</v>
      </c>
      <c r="E11" s="332"/>
      <c r="F11" s="333"/>
      <c r="G11" s="355"/>
      <c r="H11" s="356"/>
      <c r="I11" s="355"/>
      <c r="J11" s="358"/>
      <c r="K11" s="359"/>
      <c r="L11" s="365"/>
      <c r="M11" s="380"/>
      <c r="N11" s="364"/>
      <c r="O11" s="343"/>
      <c r="P11" s="344"/>
      <c r="Q11" s="357"/>
      <c r="R11" s="363"/>
      <c r="S11" s="355"/>
      <c r="T11" s="356"/>
      <c r="U11" s="357"/>
      <c r="V11" s="356"/>
      <c r="W11" s="355"/>
      <c r="X11" s="358"/>
      <c r="Y11" s="359"/>
      <c r="Z11" s="360"/>
      <c r="AA11" s="361"/>
      <c r="AB11" s="362"/>
      <c r="AC11" s="355"/>
      <c r="AD11" s="358"/>
      <c r="AE11" s="359"/>
      <c r="AF11" s="360"/>
      <c r="AG11" s="359"/>
      <c r="AH11" s="360"/>
    </row>
    <row r="12" spans="1:34" ht="20.25">
      <c r="A12" s="101">
        <v>10</v>
      </c>
      <c r="B12" s="101" t="s">
        <v>197</v>
      </c>
      <c r="C12" s="227">
        <f t="shared" si="0"/>
        <v>0</v>
      </c>
      <c r="D12" s="228">
        <f t="shared" si="1"/>
        <v>0</v>
      </c>
      <c r="E12" s="332"/>
      <c r="F12" s="333"/>
      <c r="G12" s="372"/>
      <c r="H12" s="373"/>
      <c r="I12" s="355"/>
      <c r="J12" s="356"/>
      <c r="K12" s="359"/>
      <c r="L12" s="365"/>
      <c r="M12" s="380"/>
      <c r="N12" s="364"/>
      <c r="O12" s="343"/>
      <c r="P12" s="344"/>
      <c r="Q12" s="345"/>
      <c r="R12" s="349"/>
      <c r="S12" s="355"/>
      <c r="T12" s="356"/>
      <c r="U12" s="357"/>
      <c r="V12" s="356"/>
      <c r="W12" s="355"/>
      <c r="X12" s="358"/>
      <c r="Y12" s="359"/>
      <c r="Z12" s="360"/>
      <c r="AA12" s="355"/>
      <c r="AB12" s="358"/>
      <c r="AC12" s="355"/>
      <c r="AD12" s="358"/>
      <c r="AE12" s="359"/>
      <c r="AF12" s="360"/>
      <c r="AG12" s="359"/>
      <c r="AH12" s="360"/>
    </row>
    <row r="13" spans="1:34" ht="20.25">
      <c r="A13" s="101">
        <v>11</v>
      </c>
      <c r="B13" s="101" t="s">
        <v>198</v>
      </c>
      <c r="C13" s="227">
        <f t="shared" si="0"/>
        <v>0</v>
      </c>
      <c r="D13" s="228">
        <f t="shared" si="1"/>
        <v>0</v>
      </c>
      <c r="E13" s="417"/>
      <c r="F13" s="333"/>
      <c r="G13" s="372"/>
      <c r="H13" s="373"/>
      <c r="I13" s="355"/>
      <c r="J13" s="356"/>
      <c r="K13" s="359"/>
      <c r="L13" s="365"/>
      <c r="M13" s="380"/>
      <c r="N13" s="364"/>
      <c r="O13" s="343"/>
      <c r="P13" s="344"/>
      <c r="Q13" s="345"/>
      <c r="R13" s="349"/>
      <c r="S13" s="355"/>
      <c r="T13" s="356"/>
      <c r="U13" s="357"/>
      <c r="V13" s="356"/>
      <c r="W13" s="355"/>
      <c r="X13" s="358"/>
      <c r="Y13" s="404"/>
      <c r="Z13" s="333"/>
      <c r="AA13" s="361"/>
      <c r="AB13" s="362"/>
      <c r="AC13" s="355"/>
      <c r="AD13" s="358"/>
      <c r="AE13" s="359"/>
      <c r="AF13" s="360"/>
      <c r="AG13" s="359"/>
      <c r="AH13" s="360"/>
    </row>
    <row r="14" spans="1:34" ht="20.25">
      <c r="A14" s="101">
        <v>12</v>
      </c>
      <c r="B14" s="101" t="s">
        <v>307</v>
      </c>
      <c r="C14" s="227">
        <f t="shared" si="0"/>
        <v>0</v>
      </c>
      <c r="D14" s="228">
        <f t="shared" si="1"/>
        <v>0</v>
      </c>
      <c r="E14" s="414"/>
      <c r="F14" s="334"/>
      <c r="G14" s="372"/>
      <c r="H14" s="373"/>
      <c r="I14" s="355"/>
      <c r="J14" s="356"/>
      <c r="K14" s="359"/>
      <c r="L14" s="365"/>
      <c r="M14" s="380"/>
      <c r="N14" s="364"/>
      <c r="O14" s="343"/>
      <c r="P14" s="344"/>
      <c r="Q14" s="345"/>
      <c r="R14" s="349"/>
      <c r="S14" s="355"/>
      <c r="T14" s="356"/>
      <c r="U14" s="357"/>
      <c r="V14" s="356"/>
      <c r="W14" s="355"/>
      <c r="X14" s="358"/>
      <c r="Y14" s="359"/>
      <c r="Z14" s="360"/>
      <c r="AA14" s="361"/>
      <c r="AB14" s="362"/>
      <c r="AC14" s="355"/>
      <c r="AD14" s="358"/>
      <c r="AE14" s="359"/>
      <c r="AF14" s="360"/>
      <c r="AG14" s="359"/>
      <c r="AH14" s="360"/>
    </row>
    <row r="15" spans="1:34" ht="20.25">
      <c r="A15" s="101">
        <v>13</v>
      </c>
      <c r="B15" s="100" t="s">
        <v>362</v>
      </c>
      <c r="C15" s="398">
        <f t="shared" si="0"/>
        <v>0</v>
      </c>
      <c r="D15" s="228">
        <f t="shared" si="1"/>
        <v>0</v>
      </c>
      <c r="E15" s="335"/>
      <c r="F15" s="334"/>
      <c r="G15" s="372"/>
      <c r="H15" s="373"/>
      <c r="I15" s="355"/>
      <c r="J15" s="356"/>
      <c r="K15" s="359"/>
      <c r="L15" s="365"/>
      <c r="M15" s="380"/>
      <c r="N15" s="364"/>
      <c r="O15" s="343"/>
      <c r="P15" s="344"/>
      <c r="Q15" s="396"/>
      <c r="R15" s="397"/>
      <c r="S15" s="355"/>
      <c r="T15" s="356"/>
      <c r="U15" s="357"/>
      <c r="V15" s="356"/>
      <c r="W15" s="355"/>
      <c r="X15" s="358"/>
      <c r="Y15" s="404"/>
      <c r="Z15" s="333"/>
      <c r="AA15" s="361"/>
      <c r="AB15" s="362"/>
      <c r="AC15" s="355"/>
      <c r="AD15" s="358"/>
      <c r="AE15" s="359"/>
      <c r="AF15" s="360"/>
      <c r="AG15" s="359"/>
      <c r="AH15" s="360"/>
    </row>
    <row r="16" spans="1:34" ht="20.25">
      <c r="A16" s="101">
        <v>14</v>
      </c>
      <c r="B16" s="100" t="s">
        <v>207</v>
      </c>
      <c r="C16" s="227">
        <f t="shared" si="0"/>
        <v>0</v>
      </c>
      <c r="D16" s="228">
        <f t="shared" si="1"/>
        <v>0</v>
      </c>
      <c r="E16" s="335"/>
      <c r="F16" s="334"/>
      <c r="G16" s="372"/>
      <c r="H16" s="373"/>
      <c r="I16" s="355"/>
      <c r="J16" s="356"/>
      <c r="K16" s="359"/>
      <c r="L16" s="365"/>
      <c r="M16" s="380"/>
      <c r="N16" s="364"/>
      <c r="O16" s="343"/>
      <c r="P16" s="344"/>
      <c r="Q16" s="383"/>
      <c r="R16" s="384"/>
      <c r="S16" s="355"/>
      <c r="T16" s="356"/>
      <c r="U16" s="357"/>
      <c r="V16" s="356"/>
      <c r="W16" s="355"/>
      <c r="X16" s="358"/>
      <c r="Y16" s="359"/>
      <c r="Z16" s="360"/>
      <c r="AA16" s="361"/>
      <c r="AB16" s="362"/>
      <c r="AC16" s="355"/>
      <c r="AD16" s="358"/>
      <c r="AE16" s="359"/>
      <c r="AF16" s="360"/>
      <c r="AG16" s="359"/>
      <c r="AH16" s="360"/>
    </row>
    <row r="17" spans="1:34" ht="20.25">
      <c r="A17" s="101">
        <v>15</v>
      </c>
      <c r="B17" s="100" t="s">
        <v>247</v>
      </c>
      <c r="C17" s="398">
        <f t="shared" si="0"/>
        <v>0</v>
      </c>
      <c r="D17" s="228">
        <f t="shared" si="1"/>
        <v>0</v>
      </c>
      <c r="E17" s="335"/>
      <c r="F17" s="334"/>
      <c r="G17" s="372"/>
      <c r="H17" s="373"/>
      <c r="I17" s="355"/>
      <c r="J17" s="356"/>
      <c r="K17" s="359"/>
      <c r="L17" s="365"/>
      <c r="M17" s="380"/>
      <c r="N17" s="364"/>
      <c r="O17" s="343"/>
      <c r="P17" s="344"/>
      <c r="Q17" s="396"/>
      <c r="R17" s="397"/>
      <c r="S17" s="355"/>
      <c r="T17" s="356"/>
      <c r="U17" s="357"/>
      <c r="V17" s="356"/>
      <c r="W17" s="355"/>
      <c r="X17" s="358"/>
      <c r="Y17" s="359"/>
      <c r="Z17" s="360"/>
      <c r="AA17" s="361"/>
      <c r="AB17" s="362"/>
      <c r="AC17" s="355"/>
      <c r="AD17" s="358"/>
      <c r="AE17" s="359"/>
      <c r="AF17" s="360"/>
      <c r="AG17" s="359"/>
      <c r="AH17" s="360"/>
    </row>
    <row r="18" spans="1:34" ht="21" thickBot="1">
      <c r="A18" s="101">
        <v>16</v>
      </c>
      <c r="B18" s="100" t="s">
        <v>224</v>
      </c>
      <c r="C18" s="227">
        <f t="shared" si="0"/>
        <v>0</v>
      </c>
      <c r="D18" s="228">
        <f t="shared" si="1"/>
        <v>0</v>
      </c>
      <c r="E18" s="412"/>
      <c r="F18" s="336"/>
      <c r="G18" s="388"/>
      <c r="H18" s="389"/>
      <c r="I18" s="355"/>
      <c r="J18" s="356"/>
      <c r="K18" s="359"/>
      <c r="L18" s="365"/>
      <c r="M18" s="380"/>
      <c r="N18" s="364"/>
      <c r="O18" s="355"/>
      <c r="P18" s="356"/>
      <c r="Q18" s="343"/>
      <c r="R18" s="349"/>
      <c r="S18" s="355"/>
      <c r="T18" s="356"/>
      <c r="U18" s="355"/>
      <c r="V18" s="356"/>
      <c r="W18" s="355"/>
      <c r="X18" s="358"/>
      <c r="Y18" s="359"/>
      <c r="Z18" s="360"/>
      <c r="AA18" s="361"/>
      <c r="AB18" s="362"/>
      <c r="AC18" s="355"/>
      <c r="AD18" s="358"/>
      <c r="AE18" s="359"/>
      <c r="AF18" s="360"/>
      <c r="AG18" s="359"/>
      <c r="AH18" s="360"/>
    </row>
    <row r="19" spans="1:34" ht="21" thickBot="1">
      <c r="A19" s="157" t="s">
        <v>180</v>
      </c>
      <c r="B19" s="158"/>
      <c r="C19" s="229">
        <f>SUM(C3:C18)</f>
        <v>0</v>
      </c>
      <c r="D19" s="229">
        <f>SUM(D3:D18)</f>
        <v>0</v>
      </c>
      <c r="E19" s="178">
        <f>SUM(E3:E18)</f>
        <v>0</v>
      </c>
      <c r="F19" s="178">
        <f>SUM(F3:F18)</f>
        <v>0</v>
      </c>
      <c r="G19" s="178">
        <f aca="true" t="shared" si="2" ref="G19:X19">SUM(G3:G18)</f>
        <v>0</v>
      </c>
      <c r="H19" s="374">
        <f t="shared" si="2"/>
        <v>0</v>
      </c>
      <c r="I19" s="178">
        <f t="shared" si="2"/>
        <v>0</v>
      </c>
      <c r="J19" s="374">
        <f t="shared" si="2"/>
        <v>0</v>
      </c>
      <c r="K19" s="178">
        <f t="shared" si="2"/>
        <v>0</v>
      </c>
      <c r="L19" s="374">
        <f t="shared" si="2"/>
        <v>0</v>
      </c>
      <c r="M19" s="178">
        <f t="shared" si="2"/>
        <v>0</v>
      </c>
      <c r="N19" s="374">
        <f t="shared" si="2"/>
        <v>0</v>
      </c>
      <c r="O19" s="178">
        <f t="shared" si="2"/>
        <v>0</v>
      </c>
      <c r="P19" s="374">
        <f t="shared" si="2"/>
        <v>0</v>
      </c>
      <c r="Q19" s="178">
        <f t="shared" si="2"/>
        <v>0</v>
      </c>
      <c r="R19" s="374">
        <f t="shared" si="2"/>
        <v>0</v>
      </c>
      <c r="S19" s="178">
        <f t="shared" si="2"/>
        <v>0</v>
      </c>
      <c r="T19" s="374">
        <f t="shared" si="2"/>
        <v>0</v>
      </c>
      <c r="U19" s="178">
        <f t="shared" si="2"/>
        <v>0</v>
      </c>
      <c r="V19" s="374">
        <f t="shared" si="2"/>
        <v>0</v>
      </c>
      <c r="W19" s="178">
        <f t="shared" si="2"/>
        <v>0</v>
      </c>
      <c r="X19" s="374">
        <f t="shared" si="2"/>
        <v>0</v>
      </c>
      <c r="Y19" s="178">
        <f aca="true" t="shared" si="3" ref="Y19:AH19">SUM(Y3:Y18)</f>
        <v>0</v>
      </c>
      <c r="Z19" s="374">
        <f t="shared" si="3"/>
        <v>0</v>
      </c>
      <c r="AA19" s="178">
        <f t="shared" si="3"/>
        <v>0</v>
      </c>
      <c r="AB19" s="374">
        <f t="shared" si="3"/>
        <v>0</v>
      </c>
      <c r="AC19" s="178">
        <f t="shared" si="3"/>
        <v>0</v>
      </c>
      <c r="AD19" s="374">
        <f t="shared" si="3"/>
        <v>0</v>
      </c>
      <c r="AE19" s="178">
        <f t="shared" si="3"/>
        <v>0</v>
      </c>
      <c r="AF19" s="374">
        <f t="shared" si="3"/>
        <v>0</v>
      </c>
      <c r="AG19" s="178">
        <f t="shared" si="3"/>
        <v>0</v>
      </c>
      <c r="AH19" s="374">
        <f t="shared" si="3"/>
        <v>0</v>
      </c>
    </row>
    <row r="20" spans="1:22" ht="20.25">
      <c r="A20" s="122"/>
      <c r="B20" s="122"/>
      <c r="C20" s="123"/>
      <c r="D20" s="124"/>
      <c r="E20" s="125"/>
      <c r="F20" s="126"/>
      <c r="G20" s="125"/>
      <c r="H20" s="126"/>
      <c r="I20" s="150"/>
      <c r="J20" s="151"/>
      <c r="K20" s="125"/>
      <c r="L20" s="126"/>
      <c r="M20" s="125"/>
      <c r="N20" s="126"/>
      <c r="O20" s="125"/>
      <c r="P20" s="126"/>
      <c r="Q20" s="125"/>
      <c r="R20" s="126"/>
      <c r="S20" s="125"/>
      <c r="T20" s="126"/>
      <c r="U20" s="125"/>
      <c r="V20" s="126"/>
    </row>
    <row r="21" spans="3:11" ht="9.75" customHeight="1">
      <c r="C21" s="35"/>
      <c r="D21" s="35"/>
      <c r="E21" s="35"/>
      <c r="G21" s="35"/>
      <c r="I21" s="35"/>
      <c r="K21" s="35"/>
    </row>
    <row r="22" spans="1:24" s="83" customFormat="1" ht="20.25">
      <c r="A22" s="78"/>
      <c r="B22" s="242"/>
      <c r="C22" s="113"/>
      <c r="D22" s="113"/>
      <c r="E22" s="246"/>
      <c r="F22" s="246"/>
      <c r="G22" s="113"/>
      <c r="H22" s="239"/>
      <c r="I22" s="131"/>
      <c r="J22" s="240"/>
      <c r="K22" s="240"/>
      <c r="L22" s="240"/>
      <c r="M22" s="240"/>
      <c r="N22" s="132"/>
      <c r="P22" s="112"/>
      <c r="R22" s="112"/>
      <c r="T22" s="112"/>
      <c r="V22" s="112"/>
      <c r="W22"/>
      <c r="X22"/>
    </row>
    <row r="23" spans="1:14" ht="20.25">
      <c r="A23" s="241"/>
      <c r="B23" s="242"/>
      <c r="C23" s="124"/>
      <c r="D23" s="4"/>
      <c r="E23" s="243"/>
      <c r="F23" s="243"/>
      <c r="G23" s="110"/>
      <c r="H23" s="133"/>
      <c r="I23" s="134"/>
      <c r="J23" s="244"/>
      <c r="K23" s="245"/>
      <c r="L23" s="244"/>
      <c r="M23" s="244"/>
      <c r="N23" s="135"/>
    </row>
    <row r="24" spans="1:14" ht="20.25">
      <c r="A24" s="241"/>
      <c r="B24" s="242"/>
      <c r="C24" s="124"/>
      <c r="D24" s="4"/>
      <c r="E24" s="243"/>
      <c r="F24" s="243"/>
      <c r="G24" s="110"/>
      <c r="H24" s="133"/>
      <c r="I24" s="134"/>
      <c r="J24" s="244"/>
      <c r="K24" s="245"/>
      <c r="L24" s="244"/>
      <c r="M24" s="244"/>
      <c r="N24" s="135"/>
    </row>
    <row r="25" spans="1:14" ht="20.25">
      <c r="A25" s="241"/>
      <c r="B25" s="242"/>
      <c r="C25" s="124"/>
      <c r="D25" s="4"/>
      <c r="E25" s="243"/>
      <c r="F25" s="243"/>
      <c r="G25" s="110"/>
      <c r="H25" s="133"/>
      <c r="I25" s="134"/>
      <c r="J25" s="244"/>
      <c r="K25" s="245"/>
      <c r="L25" s="244"/>
      <c r="M25" s="244"/>
      <c r="N25" s="135"/>
    </row>
    <row r="26" spans="1:14" ht="20.25">
      <c r="A26" s="241"/>
      <c r="B26" s="242"/>
      <c r="C26" s="124"/>
      <c r="D26" s="4"/>
      <c r="E26" s="243"/>
      <c r="F26" s="243"/>
      <c r="G26" s="110"/>
      <c r="H26" s="133"/>
      <c r="I26" s="134"/>
      <c r="J26" s="244"/>
      <c r="K26" s="245"/>
      <c r="L26" s="244"/>
      <c r="M26" s="244"/>
      <c r="N26" s="135"/>
    </row>
    <row r="27" spans="1:14" ht="20.25">
      <c r="A27" s="241"/>
      <c r="B27" s="242"/>
      <c r="C27" s="124"/>
      <c r="D27" s="4"/>
      <c r="E27" s="243"/>
      <c r="F27" s="243"/>
      <c r="G27" s="110"/>
      <c r="H27" s="133"/>
      <c r="I27" s="134"/>
      <c r="J27" s="244"/>
      <c r="K27" s="245"/>
      <c r="L27" s="244"/>
      <c r="M27" s="244"/>
      <c r="N27" s="135"/>
    </row>
    <row r="28" spans="1:14" ht="20.25">
      <c r="A28" s="241"/>
      <c r="B28" s="242"/>
      <c r="C28" s="124"/>
      <c r="D28" s="4"/>
      <c r="E28" s="243"/>
      <c r="F28" s="243"/>
      <c r="G28" s="110"/>
      <c r="H28" s="133"/>
      <c r="I28" s="134"/>
      <c r="J28" s="244"/>
      <c r="K28" s="245"/>
      <c r="L28" s="244"/>
      <c r="M28" s="244"/>
      <c r="N28" s="135"/>
    </row>
    <row r="29" spans="1:14" ht="20.25">
      <c r="A29" s="241"/>
      <c r="B29" s="242"/>
      <c r="C29" s="124"/>
      <c r="D29" s="4"/>
      <c r="E29" s="243"/>
      <c r="F29" s="243"/>
      <c r="G29" s="110"/>
      <c r="H29" s="133"/>
      <c r="I29" s="134"/>
      <c r="J29" s="244"/>
      <c r="K29" s="245"/>
      <c r="L29" s="244"/>
      <c r="M29" s="244"/>
      <c r="N29" s="135"/>
    </row>
    <row r="30" spans="1:14" ht="20.25">
      <c r="A30" s="241"/>
      <c r="B30" s="242"/>
      <c r="C30" s="124"/>
      <c r="D30" s="4"/>
      <c r="E30" s="243"/>
      <c r="F30" s="243"/>
      <c r="G30" s="110"/>
      <c r="H30" s="133"/>
      <c r="I30" s="134"/>
      <c r="J30" s="244"/>
      <c r="K30" s="245"/>
      <c r="L30" s="244"/>
      <c r="M30" s="244"/>
      <c r="N30" s="135"/>
    </row>
    <row r="31" spans="1:14" ht="20.25">
      <c r="A31" s="241"/>
      <c r="B31" s="242"/>
      <c r="C31" s="124"/>
      <c r="D31" s="4"/>
      <c r="E31" s="243"/>
      <c r="F31" s="243"/>
      <c r="G31" s="110"/>
      <c r="H31" s="133"/>
      <c r="I31" s="134"/>
      <c r="J31" s="244"/>
      <c r="K31" s="245"/>
      <c r="L31" s="244"/>
      <c r="M31" s="244"/>
      <c r="N31" s="135"/>
    </row>
    <row r="32" spans="1:14" ht="20.25">
      <c r="A32" s="241"/>
      <c r="B32" s="242"/>
      <c r="C32" s="124"/>
      <c r="D32" s="4"/>
      <c r="E32" s="243"/>
      <c r="F32" s="243"/>
      <c r="G32" s="110"/>
      <c r="H32" s="133"/>
      <c r="I32" s="134"/>
      <c r="J32" s="244"/>
      <c r="K32" s="245"/>
      <c r="L32" s="244"/>
      <c r="M32" s="244"/>
      <c r="N32" s="135"/>
    </row>
    <row r="33" spans="1:14" ht="20.25">
      <c r="A33" s="241"/>
      <c r="B33" s="242"/>
      <c r="C33" s="124"/>
      <c r="D33" s="4"/>
      <c r="E33" s="243"/>
      <c r="F33" s="243"/>
      <c r="G33" s="110"/>
      <c r="H33" s="133"/>
      <c r="I33" s="134"/>
      <c r="J33" s="244"/>
      <c r="K33" s="245"/>
      <c r="L33" s="244"/>
      <c r="M33" s="244"/>
      <c r="N33" s="135"/>
    </row>
    <row r="34" spans="1:14" ht="20.25">
      <c r="A34" s="4"/>
      <c r="B34" s="247"/>
      <c r="C34" s="248"/>
      <c r="D34" s="248"/>
      <c r="E34" s="249"/>
      <c r="F34" s="249"/>
      <c r="G34" s="111"/>
      <c r="H34" s="133"/>
      <c r="I34" s="134"/>
      <c r="J34" s="244"/>
      <c r="K34" s="245"/>
      <c r="L34" s="244"/>
      <c r="M34" s="244"/>
      <c r="N34" s="135"/>
    </row>
    <row r="35" spans="8:14" ht="20.25">
      <c r="H35" s="135"/>
      <c r="I35" s="130"/>
      <c r="J35" s="135"/>
      <c r="K35" s="130"/>
      <c r="L35" s="135"/>
      <c r="M35" s="130"/>
      <c r="N35" s="135"/>
    </row>
  </sheetData>
  <sheetProtection/>
  <conditionalFormatting sqref="L23:L34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055118110236221" bottom="0" header="0.5905511811023623" footer="0"/>
  <pageSetup fitToHeight="1" fitToWidth="1" horizontalDpi="600" verticalDpi="600" orientation="landscape" paperSize="9" scale="52" r:id="rId1"/>
  <headerFooter alignWithMargins="0">
    <oddHeader>&amp;C&amp;16CLASSEMENT EQUIPE
Ligue corporative 2013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S36"/>
  <sheetViews>
    <sheetView tabSelected="1" zoomScale="75" zoomScaleNormal="75" zoomScalePageLayoutView="0" workbookViewId="0" topLeftCell="A7">
      <selection activeCell="O16" sqref="O16"/>
    </sheetView>
  </sheetViews>
  <sheetFormatPr defaultColWidth="11.421875" defaultRowHeight="12.75"/>
  <cols>
    <col min="1" max="1" width="5.57421875" style="0" customWidth="1"/>
    <col min="2" max="2" width="12.7109375" style="0" bestFit="1" customWidth="1"/>
    <col min="3" max="3" width="13.8515625" style="0" customWidth="1"/>
    <col min="4" max="9" width="10.7109375" style="0" customWidth="1"/>
    <col min="10" max="10" width="10.7109375" style="1" customWidth="1"/>
    <col min="11" max="19" width="10.7109375" style="0" customWidth="1"/>
  </cols>
  <sheetData>
    <row r="1" spans="1:16" ht="20.25">
      <c r="A1" s="145" t="s">
        <v>361</v>
      </c>
      <c r="B1" s="145"/>
      <c r="C1" s="145"/>
      <c r="D1" s="145"/>
      <c r="E1" s="145"/>
      <c r="F1" s="145"/>
      <c r="G1" s="145"/>
      <c r="H1" s="145"/>
      <c r="I1" s="145"/>
      <c r="J1" s="146"/>
      <c r="K1" s="145"/>
      <c r="L1" s="145"/>
      <c r="M1" s="145"/>
      <c r="N1" s="145"/>
      <c r="O1" s="145"/>
      <c r="P1" s="106"/>
    </row>
    <row r="2" spans="1:16" ht="24.75" customHeight="1">
      <c r="A2" s="145" t="s">
        <v>205</v>
      </c>
      <c r="B2" s="145"/>
      <c r="C2" s="145"/>
      <c r="D2" s="145"/>
      <c r="E2" s="145"/>
      <c r="F2" s="145"/>
      <c r="G2" s="145"/>
      <c r="H2" s="145"/>
      <c r="I2" s="145"/>
      <c r="J2" s="146"/>
      <c r="K2" s="145"/>
      <c r="L2" s="145"/>
      <c r="M2" s="145"/>
      <c r="N2" s="145"/>
      <c r="O2" s="145"/>
      <c r="P2" s="106"/>
    </row>
    <row r="3" spans="6:9" s="177" customFormat="1" ht="12" customHeight="1" thickBot="1">
      <c r="F3" s="302"/>
      <c r="G3" s="163"/>
      <c r="H3" s="163"/>
      <c r="I3" s="163"/>
    </row>
    <row r="4" spans="1:11" ht="22.5" customHeight="1" thickBot="1">
      <c r="A4" s="78"/>
      <c r="B4" s="79"/>
      <c r="C4" s="79"/>
      <c r="F4" s="175">
        <v>1</v>
      </c>
      <c r="G4" s="489" t="s">
        <v>207</v>
      </c>
      <c r="H4" s="490"/>
      <c r="I4" s="490"/>
      <c r="J4" s="491"/>
      <c r="K4" s="492"/>
    </row>
    <row r="5" spans="1:11" ht="22.5" customHeight="1" thickBot="1">
      <c r="A5" s="78"/>
      <c r="B5" s="79"/>
      <c r="C5" s="79"/>
      <c r="F5" s="161">
        <v>2</v>
      </c>
      <c r="G5" s="489" t="s">
        <v>206</v>
      </c>
      <c r="H5" s="490"/>
      <c r="I5" s="490"/>
      <c r="J5" s="491"/>
      <c r="K5" s="492"/>
    </row>
    <row r="6" spans="1:11" ht="22.5" customHeight="1" thickBot="1">
      <c r="A6" s="78"/>
      <c r="B6" s="79"/>
      <c r="C6" s="79"/>
      <c r="F6" s="164">
        <v>3</v>
      </c>
      <c r="G6" s="489" t="s">
        <v>224</v>
      </c>
      <c r="H6" s="490"/>
      <c r="I6" s="490"/>
      <c r="J6" s="491"/>
      <c r="K6" s="492"/>
    </row>
    <row r="7" spans="1:13" ht="22.5" customHeight="1" thickBot="1">
      <c r="A7" s="78"/>
      <c r="B7" s="79"/>
      <c r="C7" s="79"/>
      <c r="F7" s="161">
        <v>4</v>
      </c>
      <c r="G7" s="489" t="s">
        <v>198</v>
      </c>
      <c r="H7" s="490"/>
      <c r="I7" s="490"/>
      <c r="J7" s="491"/>
      <c r="K7" s="492"/>
      <c r="L7" s="79"/>
      <c r="M7" s="79"/>
    </row>
    <row r="8" spans="1:13" ht="22.5" customHeight="1" thickBot="1">
      <c r="A8" s="78"/>
      <c r="B8" s="79"/>
      <c r="C8" s="79"/>
      <c r="F8" s="164">
        <v>5</v>
      </c>
      <c r="G8" s="489" t="s">
        <v>199</v>
      </c>
      <c r="H8" s="490"/>
      <c r="I8" s="490"/>
      <c r="J8" s="491"/>
      <c r="K8" s="492"/>
      <c r="L8" s="79"/>
      <c r="M8" s="79"/>
    </row>
    <row r="9" spans="1:13" ht="22.5" customHeight="1" thickBot="1">
      <c r="A9" s="78"/>
      <c r="B9" s="79"/>
      <c r="C9" s="79"/>
      <c r="F9" s="161">
        <v>6</v>
      </c>
      <c r="G9" s="489" t="s">
        <v>220</v>
      </c>
      <c r="H9" s="490"/>
      <c r="I9" s="490"/>
      <c r="J9" s="491"/>
      <c r="K9" s="492"/>
      <c r="L9" s="79"/>
      <c r="M9" s="79"/>
    </row>
    <row r="10" spans="6:13" ht="22.5" customHeight="1" thickBot="1">
      <c r="F10" s="164">
        <v>7</v>
      </c>
      <c r="G10" s="489" t="s">
        <v>308</v>
      </c>
      <c r="H10" s="490"/>
      <c r="I10" s="490"/>
      <c r="J10" s="491"/>
      <c r="K10" s="492"/>
      <c r="L10" s="79"/>
      <c r="M10" s="79"/>
    </row>
    <row r="11" spans="6:13" ht="22.5" customHeight="1" thickBot="1">
      <c r="F11" s="161">
        <v>8</v>
      </c>
      <c r="G11" s="489" t="s">
        <v>219</v>
      </c>
      <c r="H11" s="490"/>
      <c r="I11" s="490"/>
      <c r="J11" s="491"/>
      <c r="K11" s="492"/>
      <c r="L11" s="79"/>
      <c r="M11" s="79"/>
    </row>
    <row r="12" spans="6:13" ht="22.5" customHeight="1" thickBot="1">
      <c r="F12" s="164">
        <v>9</v>
      </c>
      <c r="G12" s="489" t="s">
        <v>247</v>
      </c>
      <c r="H12" s="490"/>
      <c r="I12" s="490"/>
      <c r="J12" s="491"/>
      <c r="K12" s="492"/>
      <c r="L12" s="79"/>
      <c r="M12" s="79"/>
    </row>
    <row r="13" spans="6:13" ht="22.5" customHeight="1" thickBot="1">
      <c r="F13" s="226">
        <v>10</v>
      </c>
      <c r="G13" s="489" t="s">
        <v>197</v>
      </c>
      <c r="H13" s="490"/>
      <c r="I13" s="490"/>
      <c r="J13" s="491"/>
      <c r="K13" s="492"/>
      <c r="L13" s="79"/>
      <c r="M13" s="79"/>
    </row>
    <row r="14" spans="6:11" ht="22.5" customHeight="1" thickBot="1">
      <c r="F14" s="161">
        <v>11</v>
      </c>
      <c r="G14" s="489" t="s">
        <v>221</v>
      </c>
      <c r="H14" s="490"/>
      <c r="I14" s="490"/>
      <c r="J14" s="491"/>
      <c r="K14" s="492"/>
    </row>
    <row r="15" spans="6:11" ht="22.5" customHeight="1" thickBot="1">
      <c r="F15" s="288">
        <v>12</v>
      </c>
      <c r="G15" s="489" t="s">
        <v>307</v>
      </c>
      <c r="H15" s="490"/>
      <c r="I15" s="490"/>
      <c r="J15" s="491"/>
      <c r="K15" s="492"/>
    </row>
    <row r="16" spans="6:11" ht="22.5" customHeight="1" thickBot="1">
      <c r="F16" s="288">
        <v>13</v>
      </c>
      <c r="G16" s="489" t="s">
        <v>258</v>
      </c>
      <c r="H16" s="490"/>
      <c r="I16" s="490"/>
      <c r="J16" s="491"/>
      <c r="K16" s="492"/>
    </row>
    <row r="17" spans="6:11" ht="22.5" customHeight="1" thickBot="1">
      <c r="F17" s="288">
        <v>14</v>
      </c>
      <c r="G17" s="489" t="s">
        <v>257</v>
      </c>
      <c r="H17" s="490"/>
      <c r="I17" s="490"/>
      <c r="J17" s="491"/>
      <c r="K17" s="492"/>
    </row>
    <row r="18" spans="6:11" ht="22.5" customHeight="1" thickBot="1">
      <c r="F18" s="288">
        <v>15</v>
      </c>
      <c r="G18" s="489" t="s">
        <v>222</v>
      </c>
      <c r="H18" s="490"/>
      <c r="I18" s="490"/>
      <c r="J18" s="491"/>
      <c r="K18" s="492"/>
    </row>
    <row r="19" spans="6:11" ht="22.5" customHeight="1" thickBot="1">
      <c r="F19" s="162">
        <v>16</v>
      </c>
      <c r="G19" s="489" t="s">
        <v>201</v>
      </c>
      <c r="H19" s="490"/>
      <c r="I19" s="490"/>
      <c r="J19" s="491"/>
      <c r="K19" s="492"/>
    </row>
    <row r="20" ht="13.5" thickBot="1"/>
    <row r="21" spans="3:19" ht="18.75" thickBot="1">
      <c r="C21" s="176" t="s">
        <v>195</v>
      </c>
      <c r="D21" s="138" t="s">
        <v>137</v>
      </c>
      <c r="E21" s="140" t="s">
        <v>138</v>
      </c>
      <c r="F21" s="143" t="s">
        <v>139</v>
      </c>
      <c r="G21" s="139" t="s">
        <v>140</v>
      </c>
      <c r="H21" s="138" t="s">
        <v>141</v>
      </c>
      <c r="I21" s="140" t="s">
        <v>142</v>
      </c>
      <c r="J21" s="138" t="s">
        <v>143</v>
      </c>
      <c r="K21" s="140" t="s">
        <v>144</v>
      </c>
      <c r="L21" s="143" t="s">
        <v>145</v>
      </c>
      <c r="M21" s="140" t="s">
        <v>146</v>
      </c>
      <c r="N21" s="143" t="s">
        <v>215</v>
      </c>
      <c r="O21" s="140" t="s">
        <v>216</v>
      </c>
      <c r="P21" s="143" t="s">
        <v>259</v>
      </c>
      <c r="Q21" s="140" t="s">
        <v>260</v>
      </c>
      <c r="R21" s="143" t="s">
        <v>261</v>
      </c>
      <c r="S21" s="140" t="s">
        <v>262</v>
      </c>
    </row>
    <row r="22" spans="2:19" s="127" customFormat="1" ht="22.5" customHeight="1">
      <c r="B22" s="152">
        <v>1</v>
      </c>
      <c r="C22" s="295">
        <v>41654</v>
      </c>
      <c r="D22" s="391">
        <v>1</v>
      </c>
      <c r="E22" s="392">
        <v>2</v>
      </c>
      <c r="F22" s="393">
        <v>3</v>
      </c>
      <c r="G22" s="394">
        <v>4</v>
      </c>
      <c r="H22" s="391">
        <v>5</v>
      </c>
      <c r="I22" s="395">
        <v>6</v>
      </c>
      <c r="J22" s="393">
        <v>7</v>
      </c>
      <c r="K22" s="394">
        <v>8</v>
      </c>
      <c r="L22" s="391">
        <v>9</v>
      </c>
      <c r="M22" s="392">
        <v>10</v>
      </c>
      <c r="N22" s="391">
        <v>11</v>
      </c>
      <c r="O22" s="392">
        <v>12</v>
      </c>
      <c r="P22" s="391">
        <v>13</v>
      </c>
      <c r="Q22" s="392">
        <v>14</v>
      </c>
      <c r="R22" s="391">
        <v>15</v>
      </c>
      <c r="S22" s="392">
        <v>16</v>
      </c>
    </row>
    <row r="23" spans="2:19" s="128" customFormat="1" ht="22.5" customHeight="1">
      <c r="B23" s="225">
        <v>2</v>
      </c>
      <c r="C23" s="296">
        <v>41668</v>
      </c>
      <c r="D23" s="425">
        <v>13</v>
      </c>
      <c r="E23" s="426">
        <v>12</v>
      </c>
      <c r="F23" s="427">
        <v>6</v>
      </c>
      <c r="G23" s="428">
        <v>15</v>
      </c>
      <c r="H23" s="425">
        <v>8</v>
      </c>
      <c r="I23" s="426">
        <v>3</v>
      </c>
      <c r="J23" s="427">
        <v>10</v>
      </c>
      <c r="K23" s="428">
        <v>5</v>
      </c>
      <c r="L23" s="425">
        <v>11</v>
      </c>
      <c r="M23" s="426">
        <v>7</v>
      </c>
      <c r="N23" s="290">
        <v>9</v>
      </c>
      <c r="O23" s="291">
        <v>2</v>
      </c>
      <c r="P23" s="425">
        <v>1</v>
      </c>
      <c r="Q23" s="426">
        <v>16</v>
      </c>
      <c r="R23" s="290">
        <v>4</v>
      </c>
      <c r="S23" s="291">
        <v>14</v>
      </c>
    </row>
    <row r="24" spans="2:19" s="128" customFormat="1" ht="22.5" customHeight="1">
      <c r="B24" s="153">
        <v>3</v>
      </c>
      <c r="C24" s="297">
        <v>41682</v>
      </c>
      <c r="D24" s="290">
        <v>9</v>
      </c>
      <c r="E24" s="291">
        <v>16</v>
      </c>
      <c r="F24" s="293">
        <v>8</v>
      </c>
      <c r="G24" s="294">
        <v>14</v>
      </c>
      <c r="H24" s="290">
        <v>15</v>
      </c>
      <c r="I24" s="291">
        <v>10</v>
      </c>
      <c r="J24" s="293">
        <v>11</v>
      </c>
      <c r="K24" s="294">
        <v>3</v>
      </c>
      <c r="L24" s="290">
        <v>5</v>
      </c>
      <c r="M24" s="291">
        <v>2</v>
      </c>
      <c r="N24" s="290">
        <v>7</v>
      </c>
      <c r="O24" s="291">
        <v>13</v>
      </c>
      <c r="P24" s="290">
        <v>4</v>
      </c>
      <c r="Q24" s="291">
        <v>12</v>
      </c>
      <c r="R24" s="290">
        <v>1</v>
      </c>
      <c r="S24" s="291">
        <v>6</v>
      </c>
    </row>
    <row r="25" spans="2:19" s="128" customFormat="1" ht="22.5" customHeight="1">
      <c r="B25" s="202">
        <v>4</v>
      </c>
      <c r="C25" s="298">
        <v>41696</v>
      </c>
      <c r="D25" s="429">
        <v>7</v>
      </c>
      <c r="E25" s="430">
        <v>4</v>
      </c>
      <c r="F25" s="431">
        <v>1</v>
      </c>
      <c r="G25" s="432">
        <v>10</v>
      </c>
      <c r="H25" s="429">
        <v>14</v>
      </c>
      <c r="I25" s="430">
        <v>11</v>
      </c>
      <c r="J25" s="431">
        <v>15</v>
      </c>
      <c r="K25" s="432">
        <v>2</v>
      </c>
      <c r="L25" s="429">
        <v>3</v>
      </c>
      <c r="M25" s="430">
        <v>13</v>
      </c>
      <c r="N25" s="290">
        <v>16</v>
      </c>
      <c r="O25" s="291">
        <v>5</v>
      </c>
      <c r="P25" s="429">
        <v>6</v>
      </c>
      <c r="Q25" s="430">
        <v>9</v>
      </c>
      <c r="R25" s="290">
        <v>12</v>
      </c>
      <c r="S25" s="291">
        <v>8</v>
      </c>
    </row>
    <row r="26" spans="2:19" s="128" customFormat="1" ht="22.5" customHeight="1">
      <c r="B26" s="289">
        <v>5</v>
      </c>
      <c r="C26" s="297">
        <v>41724</v>
      </c>
      <c r="D26" s="429">
        <v>8</v>
      </c>
      <c r="E26" s="430">
        <v>5</v>
      </c>
      <c r="F26" s="431">
        <v>2</v>
      </c>
      <c r="G26" s="432">
        <v>12</v>
      </c>
      <c r="H26" s="429">
        <v>13</v>
      </c>
      <c r="I26" s="430">
        <v>1</v>
      </c>
      <c r="J26" s="431">
        <v>14</v>
      </c>
      <c r="K26" s="432">
        <v>16</v>
      </c>
      <c r="L26" s="429">
        <v>15</v>
      </c>
      <c r="M26" s="430">
        <v>4</v>
      </c>
      <c r="N26" s="290">
        <v>6</v>
      </c>
      <c r="O26" s="291">
        <v>3</v>
      </c>
      <c r="P26" s="429">
        <v>10</v>
      </c>
      <c r="Q26" s="430">
        <v>7</v>
      </c>
      <c r="R26" s="290">
        <v>9</v>
      </c>
      <c r="S26" s="291">
        <v>11</v>
      </c>
    </row>
    <row r="27" spans="2:19" s="128" customFormat="1" ht="22.5" customHeight="1">
      <c r="B27" s="153">
        <v>6</v>
      </c>
      <c r="C27" s="297">
        <v>41738</v>
      </c>
      <c r="D27" s="290">
        <v>10</v>
      </c>
      <c r="E27" s="291">
        <v>3</v>
      </c>
      <c r="F27" s="293">
        <v>9</v>
      </c>
      <c r="G27" s="294">
        <v>13</v>
      </c>
      <c r="H27" s="290">
        <v>12</v>
      </c>
      <c r="I27" s="291">
        <v>16</v>
      </c>
      <c r="J27" s="293">
        <v>4</v>
      </c>
      <c r="K27" s="294">
        <v>1</v>
      </c>
      <c r="L27" s="290">
        <v>6</v>
      </c>
      <c r="M27" s="291">
        <v>14</v>
      </c>
      <c r="N27" s="290">
        <v>15</v>
      </c>
      <c r="O27" s="291">
        <v>8</v>
      </c>
      <c r="P27" s="290">
        <v>5</v>
      </c>
      <c r="Q27" s="291">
        <v>11</v>
      </c>
      <c r="R27" s="290">
        <v>2</v>
      </c>
      <c r="S27" s="291">
        <v>7</v>
      </c>
    </row>
    <row r="28" spans="2:19" s="128" customFormat="1" ht="22.5" customHeight="1">
      <c r="B28" s="153">
        <v>7</v>
      </c>
      <c r="C28" s="297">
        <v>41752</v>
      </c>
      <c r="D28" s="290">
        <v>15</v>
      </c>
      <c r="E28" s="291">
        <v>11</v>
      </c>
      <c r="F28" s="293">
        <v>7</v>
      </c>
      <c r="G28" s="294">
        <v>16</v>
      </c>
      <c r="H28" s="290">
        <v>4</v>
      </c>
      <c r="I28" s="291">
        <v>9</v>
      </c>
      <c r="J28" s="293">
        <v>12</v>
      </c>
      <c r="K28" s="294">
        <v>6</v>
      </c>
      <c r="L28" s="290">
        <v>8</v>
      </c>
      <c r="M28" s="291">
        <v>1</v>
      </c>
      <c r="N28" s="290">
        <v>10</v>
      </c>
      <c r="O28" s="291">
        <v>14</v>
      </c>
      <c r="P28" s="290">
        <v>3</v>
      </c>
      <c r="Q28" s="291">
        <v>2</v>
      </c>
      <c r="R28" s="290">
        <v>13</v>
      </c>
      <c r="S28" s="291">
        <v>5</v>
      </c>
    </row>
    <row r="29" spans="2:19" s="128" customFormat="1" ht="22.5" customHeight="1">
      <c r="B29" s="292">
        <v>8</v>
      </c>
      <c r="C29" s="297">
        <v>41780</v>
      </c>
      <c r="D29" s="290">
        <v>6</v>
      </c>
      <c r="E29" s="291">
        <v>7</v>
      </c>
      <c r="F29" s="293">
        <v>11</v>
      </c>
      <c r="G29" s="294">
        <v>1</v>
      </c>
      <c r="H29" s="290">
        <v>2</v>
      </c>
      <c r="I29" s="291">
        <v>14</v>
      </c>
      <c r="J29" s="293">
        <v>8</v>
      </c>
      <c r="K29" s="294">
        <v>9</v>
      </c>
      <c r="L29" s="290">
        <v>10</v>
      </c>
      <c r="M29" s="291">
        <v>12</v>
      </c>
      <c r="N29" s="290">
        <v>5</v>
      </c>
      <c r="O29" s="291">
        <v>4</v>
      </c>
      <c r="P29" s="290">
        <v>15</v>
      </c>
      <c r="Q29" s="291">
        <v>13</v>
      </c>
      <c r="R29" s="290">
        <v>16</v>
      </c>
      <c r="S29" s="291">
        <v>3</v>
      </c>
    </row>
    <row r="30" spans="2:19" s="128" customFormat="1" ht="22.5" customHeight="1">
      <c r="B30" s="153">
        <v>9</v>
      </c>
      <c r="C30" s="297">
        <v>41794</v>
      </c>
      <c r="D30" s="290">
        <v>4</v>
      </c>
      <c r="E30" s="291">
        <v>13</v>
      </c>
      <c r="F30" s="293">
        <v>15</v>
      </c>
      <c r="G30" s="294">
        <v>3</v>
      </c>
      <c r="H30" s="290">
        <v>11</v>
      </c>
      <c r="I30" s="291">
        <v>8</v>
      </c>
      <c r="J30" s="293">
        <v>1</v>
      </c>
      <c r="K30" s="294">
        <v>14</v>
      </c>
      <c r="L30" s="290">
        <v>2</v>
      </c>
      <c r="M30" s="291">
        <v>16</v>
      </c>
      <c r="N30" s="290">
        <v>12</v>
      </c>
      <c r="O30" s="291">
        <v>9</v>
      </c>
      <c r="P30" s="290">
        <v>7</v>
      </c>
      <c r="Q30" s="291">
        <v>5</v>
      </c>
      <c r="R30" s="290">
        <v>6</v>
      </c>
      <c r="S30" s="291">
        <v>10</v>
      </c>
    </row>
    <row r="31" spans="2:19" s="128" customFormat="1" ht="22.5" customHeight="1">
      <c r="B31" s="153">
        <v>10</v>
      </c>
      <c r="C31" s="297">
        <v>41808</v>
      </c>
      <c r="D31" s="141">
        <v>12</v>
      </c>
      <c r="E31" s="118">
        <v>1</v>
      </c>
      <c r="F31" s="120">
        <v>10</v>
      </c>
      <c r="G31" s="136">
        <v>8</v>
      </c>
      <c r="H31" s="141">
        <v>3</v>
      </c>
      <c r="I31" s="118">
        <v>5</v>
      </c>
      <c r="J31" s="120">
        <v>2</v>
      </c>
      <c r="K31" s="136">
        <v>4</v>
      </c>
      <c r="L31" s="141">
        <v>14</v>
      </c>
      <c r="M31" s="118">
        <v>9</v>
      </c>
      <c r="N31" s="141">
        <v>13</v>
      </c>
      <c r="O31" s="118">
        <v>16</v>
      </c>
      <c r="P31" s="141">
        <v>11</v>
      </c>
      <c r="Q31" s="118">
        <v>6</v>
      </c>
      <c r="R31" s="141">
        <v>7</v>
      </c>
      <c r="S31" s="118">
        <v>15</v>
      </c>
    </row>
    <row r="32" spans="2:19" s="128" customFormat="1" ht="22.5" customHeight="1">
      <c r="B32" s="153">
        <v>11</v>
      </c>
      <c r="C32" s="299">
        <v>41906</v>
      </c>
      <c r="D32" s="141">
        <v>11</v>
      </c>
      <c r="E32" s="118">
        <v>10</v>
      </c>
      <c r="F32" s="120">
        <v>13</v>
      </c>
      <c r="G32" s="136">
        <v>2</v>
      </c>
      <c r="H32" s="141">
        <v>16</v>
      </c>
      <c r="I32" s="118">
        <v>4</v>
      </c>
      <c r="J32" s="120">
        <v>5</v>
      </c>
      <c r="K32" s="136">
        <v>15</v>
      </c>
      <c r="L32" s="141">
        <v>7</v>
      </c>
      <c r="M32" s="118">
        <v>3</v>
      </c>
      <c r="N32" s="141">
        <v>8</v>
      </c>
      <c r="O32" s="118">
        <v>6</v>
      </c>
      <c r="P32" s="141">
        <v>9</v>
      </c>
      <c r="Q32" s="118">
        <v>1</v>
      </c>
      <c r="R32" s="141">
        <v>14</v>
      </c>
      <c r="S32" s="118">
        <v>12</v>
      </c>
    </row>
    <row r="33" spans="2:19" s="128" customFormat="1" ht="22.5" customHeight="1">
      <c r="B33" s="292">
        <v>12</v>
      </c>
      <c r="C33" s="297">
        <v>41920</v>
      </c>
      <c r="D33" s="290">
        <v>2</v>
      </c>
      <c r="E33" s="291">
        <v>6</v>
      </c>
      <c r="F33" s="293">
        <v>4</v>
      </c>
      <c r="G33" s="294">
        <v>11</v>
      </c>
      <c r="H33" s="290">
        <v>9</v>
      </c>
      <c r="I33" s="291">
        <v>15</v>
      </c>
      <c r="J33" s="293">
        <v>3</v>
      </c>
      <c r="K33" s="294">
        <v>12</v>
      </c>
      <c r="L33" s="290">
        <v>13</v>
      </c>
      <c r="M33" s="291">
        <v>8</v>
      </c>
      <c r="N33" s="290">
        <v>14</v>
      </c>
      <c r="O33" s="291">
        <v>7</v>
      </c>
      <c r="P33" s="290">
        <v>16</v>
      </c>
      <c r="Q33" s="291">
        <v>10</v>
      </c>
      <c r="R33" s="290">
        <v>5</v>
      </c>
      <c r="S33" s="291">
        <v>1</v>
      </c>
    </row>
    <row r="34" spans="2:19" s="128" customFormat="1" ht="22.5" customHeight="1">
      <c r="B34" s="153">
        <v>13</v>
      </c>
      <c r="C34" s="299">
        <v>41948</v>
      </c>
      <c r="D34" s="141">
        <v>5</v>
      </c>
      <c r="E34" s="118">
        <v>9</v>
      </c>
      <c r="F34" s="120">
        <v>12</v>
      </c>
      <c r="G34" s="136">
        <v>7</v>
      </c>
      <c r="H34" s="141">
        <v>6</v>
      </c>
      <c r="I34" s="118">
        <v>13</v>
      </c>
      <c r="J34" s="120">
        <v>16</v>
      </c>
      <c r="K34" s="136">
        <v>11</v>
      </c>
      <c r="L34" s="141">
        <v>1</v>
      </c>
      <c r="M34" s="118">
        <v>15</v>
      </c>
      <c r="N34" s="141">
        <v>4</v>
      </c>
      <c r="O34" s="118">
        <v>10</v>
      </c>
      <c r="P34" s="141">
        <v>14</v>
      </c>
      <c r="Q34" s="118">
        <v>3</v>
      </c>
      <c r="R34" s="141">
        <v>8</v>
      </c>
      <c r="S34" s="118">
        <v>2</v>
      </c>
    </row>
    <row r="35" spans="2:19" ht="22.5" customHeight="1">
      <c r="B35" s="225">
        <v>14</v>
      </c>
      <c r="C35" s="300">
        <v>41962</v>
      </c>
      <c r="D35" s="284">
        <v>14</v>
      </c>
      <c r="E35" s="285">
        <v>15</v>
      </c>
      <c r="F35" s="286">
        <v>16</v>
      </c>
      <c r="G35" s="287">
        <v>6</v>
      </c>
      <c r="H35" s="284">
        <v>1</v>
      </c>
      <c r="I35" s="285">
        <v>7</v>
      </c>
      <c r="J35" s="286">
        <v>13</v>
      </c>
      <c r="K35" s="287">
        <v>10</v>
      </c>
      <c r="L35" s="284">
        <v>12</v>
      </c>
      <c r="M35" s="285">
        <v>5</v>
      </c>
      <c r="N35" s="284">
        <v>2</v>
      </c>
      <c r="O35" s="285">
        <v>11</v>
      </c>
      <c r="P35" s="284">
        <v>8</v>
      </c>
      <c r="Q35" s="285">
        <v>4</v>
      </c>
      <c r="R35" s="284">
        <v>3</v>
      </c>
      <c r="S35" s="285">
        <v>9</v>
      </c>
    </row>
    <row r="36" spans="2:19" ht="22.5" customHeight="1" thickBot="1">
      <c r="B36" s="154">
        <v>15</v>
      </c>
      <c r="C36" s="301">
        <v>41976</v>
      </c>
      <c r="D36" s="142">
        <v>16</v>
      </c>
      <c r="E36" s="119">
        <v>8</v>
      </c>
      <c r="F36" s="121">
        <v>14</v>
      </c>
      <c r="G36" s="137">
        <v>5</v>
      </c>
      <c r="H36" s="142">
        <v>10</v>
      </c>
      <c r="I36" s="119">
        <v>2</v>
      </c>
      <c r="J36" s="121">
        <v>9</v>
      </c>
      <c r="K36" s="137">
        <v>7</v>
      </c>
      <c r="L36" s="142">
        <v>4</v>
      </c>
      <c r="M36" s="119">
        <v>6</v>
      </c>
      <c r="N36" s="142">
        <v>3</v>
      </c>
      <c r="O36" s="119">
        <v>1</v>
      </c>
      <c r="P36" s="142">
        <v>12</v>
      </c>
      <c r="Q36" s="119">
        <v>15</v>
      </c>
      <c r="R36" s="142">
        <v>11</v>
      </c>
      <c r="S36" s="119">
        <v>13</v>
      </c>
    </row>
  </sheetData>
  <sheetProtection/>
  <mergeCells count="16">
    <mergeCell ref="G10:K10"/>
    <mergeCell ref="G4:K4"/>
    <mergeCell ref="G6:K6"/>
    <mergeCell ref="G5:K5"/>
    <mergeCell ref="G7:K7"/>
    <mergeCell ref="G8:K8"/>
    <mergeCell ref="G9:K9"/>
    <mergeCell ref="G17:K17"/>
    <mergeCell ref="G18:K18"/>
    <mergeCell ref="G19:K19"/>
    <mergeCell ref="G11:K11"/>
    <mergeCell ref="G12:K12"/>
    <mergeCell ref="G13:K13"/>
    <mergeCell ref="G14:K14"/>
    <mergeCell ref="G15:K15"/>
    <mergeCell ref="G16:K16"/>
  </mergeCells>
  <printOptions horizontalCentered="1" verticalCentered="1"/>
  <pageMargins left="0.1968503937007874" right="0.1968503937007874" top="0" bottom="0" header="0.11811023622047245" footer="0.11811023622047245"/>
  <pageSetup fitToHeight="1" fitToWidth="1" horizontalDpi="600" verticalDpi="600" orientation="landscape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O84"/>
  <sheetViews>
    <sheetView zoomScale="70" zoomScaleNormal="70" workbookViewId="0" topLeftCell="K1">
      <selection activeCell="AP20" sqref="AP20"/>
    </sheetView>
  </sheetViews>
  <sheetFormatPr defaultColWidth="11.421875" defaultRowHeight="12.75"/>
  <cols>
    <col min="1" max="1" width="8.8515625" style="3" bestFit="1" customWidth="1"/>
    <col min="2" max="2" width="9.00390625" style="3" hidden="1" customWidth="1"/>
    <col min="3" max="3" width="36.00390625" style="2" customWidth="1"/>
    <col min="4" max="4" width="38.57421875" style="2" customWidth="1"/>
    <col min="5" max="5" width="13.57421875" style="92" bestFit="1" customWidth="1"/>
    <col min="6" max="6" width="8.7109375" style="92" customWidth="1"/>
    <col min="7" max="7" width="5.57421875" style="92" customWidth="1"/>
    <col min="8" max="8" width="8.7109375" style="94" customWidth="1"/>
    <col min="9" max="9" width="5.7109375" style="93" customWidth="1"/>
    <col min="10" max="10" width="8.7109375" style="94" customWidth="1"/>
    <col min="11" max="11" width="5.7109375" style="95" customWidth="1"/>
    <col min="12" max="12" width="8.7109375" style="94" customWidth="1"/>
    <col min="13" max="13" width="5.7109375" style="95" customWidth="1"/>
    <col min="14" max="14" width="9.28125" style="94" customWidth="1"/>
    <col min="15" max="15" width="5.7109375" style="95" customWidth="1"/>
    <col min="16" max="16" width="8.57421875" style="96" customWidth="1"/>
    <col min="17" max="17" width="5.7109375" style="97" customWidth="1"/>
    <col min="18" max="18" width="9.28125" style="96" customWidth="1"/>
    <col min="19" max="19" width="5.7109375" style="97" customWidth="1"/>
    <col min="20" max="20" width="8.7109375" style="96" customWidth="1"/>
    <col min="21" max="21" width="5.7109375" style="97" customWidth="1"/>
    <col min="22" max="22" width="8.7109375" style="96" customWidth="1"/>
    <col min="23" max="23" width="5.7109375" style="97" customWidth="1"/>
    <col min="24" max="24" width="8.7109375" style="96" customWidth="1"/>
    <col min="25" max="25" width="5.7109375" style="97" customWidth="1"/>
    <col min="26" max="26" width="8.7109375" style="97" customWidth="1"/>
    <col min="27" max="27" width="6.7109375" style="97" customWidth="1"/>
    <col min="28" max="28" width="8.7109375" style="97" customWidth="1"/>
    <col min="29" max="29" width="6.7109375" style="97" customWidth="1"/>
    <col min="30" max="30" width="8.8515625" style="97" customWidth="1"/>
    <col min="31" max="31" width="6.7109375" style="97" customWidth="1"/>
    <col min="32" max="32" width="9.00390625" style="97" customWidth="1"/>
    <col min="33" max="33" width="6.7109375" style="97" customWidth="1"/>
    <col min="34" max="34" width="8.8515625" style="97" customWidth="1"/>
    <col min="35" max="35" width="6.7109375" style="97" customWidth="1"/>
    <col min="36" max="36" width="13.28125" style="109" customWidth="1"/>
    <col min="37" max="37" width="10.8515625" style="3" bestFit="1" customWidth="1"/>
    <col min="38" max="38" width="9.140625" style="3" customWidth="1"/>
    <col min="39" max="39" width="9.140625" style="3" bestFit="1" customWidth="1"/>
    <col min="40" max="40" width="9.57421875" style="3" bestFit="1" customWidth="1"/>
    <col min="41" max="41" width="9.421875" style="3" bestFit="1" customWidth="1"/>
    <col min="42" max="16384" width="11.421875" style="3" customWidth="1"/>
  </cols>
  <sheetData>
    <row r="1" spans="3:40" ht="21.75" thickBot="1" thickTop="1">
      <c r="C1" s="168" t="s">
        <v>284</v>
      </c>
      <c r="D1" s="169"/>
      <c r="E1" s="170"/>
      <c r="F1" s="170"/>
      <c r="G1" s="170"/>
      <c r="H1" s="171"/>
      <c r="I1" s="172"/>
      <c r="J1" s="171"/>
      <c r="K1" s="173"/>
      <c r="L1" s="174"/>
      <c r="AN1" s="83"/>
    </row>
    <row r="2" spans="16:28" ht="10.5" customHeight="1" thickTop="1">
      <c r="P2" s="84"/>
      <c r="Q2" s="84"/>
      <c r="R2" s="84"/>
      <c r="S2" s="84"/>
      <c r="T2" s="84"/>
      <c r="U2" s="84"/>
      <c r="AB2" s="274"/>
    </row>
    <row r="3" spans="6:39" ht="21" thickBot="1">
      <c r="F3" s="313"/>
      <c r="G3" s="314"/>
      <c r="AM3" s="83"/>
    </row>
    <row r="4" spans="1:41" s="83" customFormat="1" ht="31.5" customHeight="1" thickBot="1">
      <c r="A4" s="189" t="s">
        <v>194</v>
      </c>
      <c r="B4" s="189"/>
      <c r="C4" s="190" t="s">
        <v>147</v>
      </c>
      <c r="D4" s="190" t="s">
        <v>148</v>
      </c>
      <c r="E4" s="191" t="s">
        <v>149</v>
      </c>
      <c r="F4" s="316" t="s">
        <v>2</v>
      </c>
      <c r="G4" s="315"/>
      <c r="H4" s="320" t="s">
        <v>3</v>
      </c>
      <c r="I4" s="321" t="s">
        <v>196</v>
      </c>
      <c r="J4" s="320" t="s">
        <v>4</v>
      </c>
      <c r="K4" s="321" t="s">
        <v>193</v>
      </c>
      <c r="L4" s="320" t="s">
        <v>150</v>
      </c>
      <c r="M4" s="321" t="s">
        <v>193</v>
      </c>
      <c r="N4" s="320" t="s">
        <v>151</v>
      </c>
      <c r="O4" s="321" t="s">
        <v>193</v>
      </c>
      <c r="P4" s="320" t="s">
        <v>152</v>
      </c>
      <c r="Q4" s="321" t="s">
        <v>193</v>
      </c>
      <c r="R4" s="320" t="s">
        <v>153</v>
      </c>
      <c r="S4" s="321" t="s">
        <v>193</v>
      </c>
      <c r="T4" s="320" t="s">
        <v>154</v>
      </c>
      <c r="U4" s="321" t="s">
        <v>193</v>
      </c>
      <c r="V4" s="320" t="s">
        <v>155</v>
      </c>
      <c r="W4" s="321" t="s">
        <v>193</v>
      </c>
      <c r="X4" s="320" t="s">
        <v>239</v>
      </c>
      <c r="Y4" s="321" t="s">
        <v>193</v>
      </c>
      <c r="Z4" s="320" t="s">
        <v>240</v>
      </c>
      <c r="AA4" s="321" t="s">
        <v>193</v>
      </c>
      <c r="AB4" s="322" t="s">
        <v>285</v>
      </c>
      <c r="AC4" s="321" t="s">
        <v>193</v>
      </c>
      <c r="AD4" s="322" t="s">
        <v>286</v>
      </c>
      <c r="AE4" s="321"/>
      <c r="AF4" s="322" t="s">
        <v>287</v>
      </c>
      <c r="AG4" s="321"/>
      <c r="AH4" s="322" t="s">
        <v>288</v>
      </c>
      <c r="AI4" s="323"/>
      <c r="AJ4" s="183" t="s">
        <v>156</v>
      </c>
      <c r="AK4" s="180" t="s">
        <v>157</v>
      </c>
      <c r="AL4" s="436" t="s">
        <v>237</v>
      </c>
      <c r="AM4" s="231" t="s">
        <v>238</v>
      </c>
      <c r="AO4" s="160"/>
    </row>
    <row r="5" spans="1:40" ht="20.25">
      <c r="A5" s="129">
        <v>1</v>
      </c>
      <c r="B5" s="187"/>
      <c r="C5" s="329" t="s">
        <v>209</v>
      </c>
      <c r="D5" s="328" t="s">
        <v>219</v>
      </c>
      <c r="E5" s="179">
        <f aca="true" t="shared" si="0" ref="E5:E36">IF(AK5=0,,AJ5/AK5)</f>
        <v>0</v>
      </c>
      <c r="F5" s="279"/>
      <c r="G5" s="280"/>
      <c r="H5" s="181"/>
      <c r="I5" s="166"/>
      <c r="J5" s="181"/>
      <c r="K5" s="166"/>
      <c r="L5" s="181"/>
      <c r="M5" s="166"/>
      <c r="N5" s="181"/>
      <c r="O5" s="166"/>
      <c r="P5" s="265"/>
      <c r="Q5" s="266"/>
      <c r="R5" s="269"/>
      <c r="S5" s="270"/>
      <c r="T5" s="269"/>
      <c r="U5" s="270"/>
      <c r="V5" s="269"/>
      <c r="W5" s="270"/>
      <c r="X5" s="269"/>
      <c r="Y5" s="270"/>
      <c r="Z5" s="400"/>
      <c r="AA5" s="307"/>
      <c r="AB5" s="237"/>
      <c r="AC5" s="236"/>
      <c r="AD5" s="317"/>
      <c r="AE5" s="310"/>
      <c r="AF5" s="317"/>
      <c r="AG5" s="310"/>
      <c r="AH5" s="237"/>
      <c r="AI5" s="324"/>
      <c r="AJ5" s="234">
        <f aca="true" t="shared" si="1" ref="AJ5:AJ36">F5+H5+J5+L5+N5+P5+R5+T5+V5+X5+Z5+AB5+AD5+AF5+AH5</f>
        <v>0</v>
      </c>
      <c r="AK5" s="235">
        <f aca="true" t="shared" si="2" ref="AK5:AK36">G5+I5+K5+M5+O5+Q5+S5+U5+W5+Y5+AA5+AC5+AE5+AG5+AI5</f>
        <v>0</v>
      </c>
      <c r="AL5" s="232">
        <f aca="true" t="shared" si="3" ref="AL5:AL36">IF(AM5&gt;70,70,AM5)</f>
        <v>70</v>
      </c>
      <c r="AM5" s="233">
        <f aca="true" t="shared" si="4" ref="AM5:AM36">ROUNDDOWN((220-INT(E5))*70%,0)</f>
        <v>154</v>
      </c>
      <c r="AN5" s="109"/>
    </row>
    <row r="6" spans="1:41" ht="20.25">
      <c r="A6" s="129">
        <v>2</v>
      </c>
      <c r="B6" s="187"/>
      <c r="C6" s="283" t="s">
        <v>211</v>
      </c>
      <c r="D6" s="328" t="s">
        <v>219</v>
      </c>
      <c r="E6" s="327">
        <f t="shared" si="0"/>
        <v>0</v>
      </c>
      <c r="F6" s="277"/>
      <c r="G6" s="278"/>
      <c r="H6" s="181"/>
      <c r="I6" s="166"/>
      <c r="J6" s="181"/>
      <c r="K6" s="166"/>
      <c r="L6" s="181"/>
      <c r="M6" s="166"/>
      <c r="N6" s="181"/>
      <c r="O6" s="166"/>
      <c r="P6" s="265"/>
      <c r="Q6" s="266"/>
      <c r="R6" s="269"/>
      <c r="S6" s="270"/>
      <c r="T6" s="269"/>
      <c r="U6" s="270"/>
      <c r="V6" s="269"/>
      <c r="W6" s="270"/>
      <c r="X6" s="269"/>
      <c r="Y6" s="270"/>
      <c r="Z6" s="400"/>
      <c r="AA6" s="307"/>
      <c r="AB6" s="237"/>
      <c r="AC6" s="236"/>
      <c r="AD6" s="317"/>
      <c r="AE6" s="310"/>
      <c r="AF6" s="317"/>
      <c r="AG6" s="310"/>
      <c r="AH6" s="237"/>
      <c r="AI6" s="324"/>
      <c r="AJ6" s="234">
        <f t="shared" si="1"/>
        <v>0</v>
      </c>
      <c r="AK6" s="235">
        <f t="shared" si="2"/>
        <v>0</v>
      </c>
      <c r="AL6" s="232">
        <f t="shared" si="3"/>
        <v>70</v>
      </c>
      <c r="AM6" s="233">
        <f t="shared" si="4"/>
        <v>154</v>
      </c>
      <c r="AN6" s="109"/>
      <c r="AO6" s="109"/>
    </row>
    <row r="7" spans="1:41" ht="20.25">
      <c r="A7" s="129">
        <v>3</v>
      </c>
      <c r="B7" s="187"/>
      <c r="C7" s="329" t="s">
        <v>251</v>
      </c>
      <c r="D7" s="328" t="s">
        <v>219</v>
      </c>
      <c r="E7" s="327">
        <f t="shared" si="0"/>
        <v>0</v>
      </c>
      <c r="F7" s="277"/>
      <c r="G7" s="278"/>
      <c r="H7" s="181"/>
      <c r="I7" s="166"/>
      <c r="J7" s="181"/>
      <c r="K7" s="166"/>
      <c r="L7" s="181"/>
      <c r="M7" s="166"/>
      <c r="N7" s="181"/>
      <c r="O7" s="166"/>
      <c r="P7" s="265"/>
      <c r="Q7" s="266"/>
      <c r="R7" s="269"/>
      <c r="S7" s="270"/>
      <c r="T7" s="269"/>
      <c r="U7" s="270"/>
      <c r="V7" s="269"/>
      <c r="W7" s="270"/>
      <c r="X7" s="269"/>
      <c r="Y7" s="270"/>
      <c r="Z7" s="400"/>
      <c r="AA7" s="307"/>
      <c r="AB7" s="237"/>
      <c r="AC7" s="236"/>
      <c r="AD7" s="317"/>
      <c r="AE7" s="310"/>
      <c r="AF7" s="317"/>
      <c r="AG7" s="310"/>
      <c r="AH7" s="237"/>
      <c r="AI7" s="324"/>
      <c r="AJ7" s="234">
        <f t="shared" si="1"/>
        <v>0</v>
      </c>
      <c r="AK7" s="235">
        <f t="shared" si="2"/>
        <v>0</v>
      </c>
      <c r="AL7" s="232">
        <f t="shared" si="3"/>
        <v>70</v>
      </c>
      <c r="AM7" s="233">
        <f t="shared" si="4"/>
        <v>154</v>
      </c>
      <c r="AN7" s="109"/>
      <c r="AO7" s="109"/>
    </row>
    <row r="8" spans="1:41" ht="20.25">
      <c r="A8" s="129">
        <v>4</v>
      </c>
      <c r="B8" s="187"/>
      <c r="C8" s="329" t="s">
        <v>210</v>
      </c>
      <c r="D8" s="328" t="s">
        <v>219</v>
      </c>
      <c r="E8" s="327">
        <f t="shared" si="0"/>
        <v>0</v>
      </c>
      <c r="F8" s="277"/>
      <c r="G8" s="278"/>
      <c r="H8" s="181"/>
      <c r="I8" s="166"/>
      <c r="J8" s="181"/>
      <c r="K8" s="166"/>
      <c r="L8" s="181"/>
      <c r="M8" s="166"/>
      <c r="N8" s="181"/>
      <c r="O8" s="166"/>
      <c r="P8" s="265"/>
      <c r="Q8" s="266"/>
      <c r="R8" s="269"/>
      <c r="S8" s="270"/>
      <c r="T8" s="269"/>
      <c r="U8" s="270"/>
      <c r="V8" s="269"/>
      <c r="W8" s="270"/>
      <c r="X8" s="269"/>
      <c r="Y8" s="270"/>
      <c r="Z8" s="400"/>
      <c r="AA8" s="307"/>
      <c r="AB8" s="237"/>
      <c r="AC8" s="236"/>
      <c r="AD8" s="317"/>
      <c r="AE8" s="310"/>
      <c r="AF8" s="413"/>
      <c r="AG8" s="310"/>
      <c r="AH8" s="237"/>
      <c r="AI8" s="324"/>
      <c r="AJ8" s="234">
        <f t="shared" si="1"/>
        <v>0</v>
      </c>
      <c r="AK8" s="235">
        <f t="shared" si="2"/>
        <v>0</v>
      </c>
      <c r="AL8" s="232">
        <f t="shared" si="3"/>
        <v>70</v>
      </c>
      <c r="AM8" s="233">
        <f t="shared" si="4"/>
        <v>154</v>
      </c>
      <c r="AN8" s="109"/>
      <c r="AO8" s="109"/>
    </row>
    <row r="9" spans="1:41" ht="20.25">
      <c r="A9" s="129">
        <v>5</v>
      </c>
      <c r="B9" s="187"/>
      <c r="C9" s="149" t="s">
        <v>256</v>
      </c>
      <c r="D9" s="148" t="s">
        <v>220</v>
      </c>
      <c r="E9" s="327">
        <f t="shared" si="0"/>
        <v>0</v>
      </c>
      <c r="F9" s="277"/>
      <c r="G9" s="278"/>
      <c r="H9" s="181"/>
      <c r="I9" s="166"/>
      <c r="J9" s="181"/>
      <c r="K9" s="166"/>
      <c r="L9" s="181"/>
      <c r="M9" s="166"/>
      <c r="N9" s="181"/>
      <c r="O9" s="166"/>
      <c r="P9" s="265"/>
      <c r="Q9" s="266"/>
      <c r="R9" s="269"/>
      <c r="S9" s="270"/>
      <c r="T9" s="269"/>
      <c r="U9" s="270"/>
      <c r="V9" s="269"/>
      <c r="W9" s="270"/>
      <c r="X9" s="269"/>
      <c r="Y9" s="270"/>
      <c r="Z9" s="400"/>
      <c r="AA9" s="307"/>
      <c r="AB9" s="237"/>
      <c r="AC9" s="236"/>
      <c r="AD9" s="317"/>
      <c r="AE9" s="310"/>
      <c r="AF9" s="317"/>
      <c r="AG9" s="310"/>
      <c r="AH9" s="237"/>
      <c r="AI9" s="324"/>
      <c r="AJ9" s="234">
        <f t="shared" si="1"/>
        <v>0</v>
      </c>
      <c r="AK9" s="235">
        <f t="shared" si="2"/>
        <v>0</v>
      </c>
      <c r="AL9" s="232">
        <f t="shared" si="3"/>
        <v>70</v>
      </c>
      <c r="AM9" s="233">
        <f t="shared" si="4"/>
        <v>154</v>
      </c>
      <c r="AN9" s="109"/>
      <c r="AO9" s="109"/>
    </row>
    <row r="10" spans="1:41" ht="20.25">
      <c r="A10" s="129">
        <v>6</v>
      </c>
      <c r="B10" s="187"/>
      <c r="C10" s="283" t="s">
        <v>242</v>
      </c>
      <c r="D10" s="328" t="s">
        <v>220</v>
      </c>
      <c r="E10" s="327">
        <f t="shared" si="0"/>
        <v>0</v>
      </c>
      <c r="F10" s="277"/>
      <c r="G10" s="278"/>
      <c r="H10" s="181"/>
      <c r="I10" s="166"/>
      <c r="J10" s="181"/>
      <c r="K10" s="166"/>
      <c r="L10" s="181"/>
      <c r="M10" s="166"/>
      <c r="N10" s="181"/>
      <c r="O10" s="166"/>
      <c r="P10" s="265"/>
      <c r="Q10" s="266"/>
      <c r="R10" s="269"/>
      <c r="S10" s="270"/>
      <c r="T10" s="269"/>
      <c r="U10" s="270"/>
      <c r="V10" s="269"/>
      <c r="W10" s="270"/>
      <c r="X10" s="269"/>
      <c r="Y10" s="270"/>
      <c r="Z10" s="400"/>
      <c r="AA10" s="307"/>
      <c r="AB10" s="237"/>
      <c r="AC10" s="236"/>
      <c r="AD10" s="317"/>
      <c r="AE10" s="310"/>
      <c r="AF10" s="317"/>
      <c r="AG10" s="310"/>
      <c r="AH10" s="237"/>
      <c r="AI10" s="324"/>
      <c r="AJ10" s="234">
        <f t="shared" si="1"/>
        <v>0</v>
      </c>
      <c r="AK10" s="235">
        <f t="shared" si="2"/>
        <v>0</v>
      </c>
      <c r="AL10" s="232">
        <f t="shared" si="3"/>
        <v>70</v>
      </c>
      <c r="AM10" s="233">
        <f t="shared" si="4"/>
        <v>154</v>
      </c>
      <c r="AN10" s="109"/>
      <c r="AO10" s="109"/>
    </row>
    <row r="11" spans="1:41" ht="20.25">
      <c r="A11" s="129">
        <v>7</v>
      </c>
      <c r="B11" s="187"/>
      <c r="C11" s="283" t="s">
        <v>225</v>
      </c>
      <c r="D11" s="328" t="s">
        <v>220</v>
      </c>
      <c r="E11" s="327">
        <f t="shared" si="0"/>
        <v>0</v>
      </c>
      <c r="F11" s="279"/>
      <c r="G11" s="280"/>
      <c r="H11" s="181"/>
      <c r="I11" s="166"/>
      <c r="J11" s="181"/>
      <c r="K11" s="166"/>
      <c r="L11" s="181"/>
      <c r="M11" s="166"/>
      <c r="N11" s="181"/>
      <c r="O11" s="166"/>
      <c r="P11" s="265"/>
      <c r="Q11" s="266"/>
      <c r="R11" s="269"/>
      <c r="S11" s="270"/>
      <c r="T11" s="269"/>
      <c r="U11" s="270"/>
      <c r="V11" s="269"/>
      <c r="W11" s="270"/>
      <c r="X11" s="269"/>
      <c r="Y11" s="270"/>
      <c r="Z11" s="400"/>
      <c r="AA11" s="307"/>
      <c r="AB11" s="237"/>
      <c r="AC11" s="236"/>
      <c r="AD11" s="317"/>
      <c r="AE11" s="310"/>
      <c r="AF11" s="317"/>
      <c r="AG11" s="310"/>
      <c r="AH11" s="237"/>
      <c r="AI11" s="324"/>
      <c r="AJ11" s="234">
        <f t="shared" si="1"/>
        <v>0</v>
      </c>
      <c r="AK11" s="235">
        <f t="shared" si="2"/>
        <v>0</v>
      </c>
      <c r="AL11" s="232">
        <f t="shared" si="3"/>
        <v>70</v>
      </c>
      <c r="AM11" s="233">
        <f t="shared" si="4"/>
        <v>154</v>
      </c>
      <c r="AN11" s="109"/>
      <c r="AO11" s="109"/>
    </row>
    <row r="12" spans="1:41" ht="20.25">
      <c r="A12" s="129">
        <v>8</v>
      </c>
      <c r="B12" s="187"/>
      <c r="C12" s="283" t="s">
        <v>120</v>
      </c>
      <c r="D12" s="328" t="s">
        <v>199</v>
      </c>
      <c r="E12" s="327">
        <f t="shared" si="0"/>
        <v>0</v>
      </c>
      <c r="F12" s="277"/>
      <c r="G12" s="278"/>
      <c r="H12" s="181"/>
      <c r="I12" s="166"/>
      <c r="J12" s="181"/>
      <c r="K12" s="166"/>
      <c r="L12" s="181"/>
      <c r="M12" s="166"/>
      <c r="N12" s="181"/>
      <c r="O12" s="166"/>
      <c r="P12" s="265"/>
      <c r="Q12" s="266"/>
      <c r="R12" s="269"/>
      <c r="S12" s="270"/>
      <c r="T12" s="269"/>
      <c r="U12" s="270"/>
      <c r="V12" s="269"/>
      <c r="W12" s="270"/>
      <c r="X12" s="269"/>
      <c r="Y12" s="270"/>
      <c r="Z12" s="400"/>
      <c r="AA12" s="307"/>
      <c r="AB12" s="237"/>
      <c r="AC12" s="236"/>
      <c r="AD12" s="317"/>
      <c r="AE12" s="310"/>
      <c r="AF12" s="317"/>
      <c r="AG12" s="310"/>
      <c r="AH12" s="237"/>
      <c r="AI12" s="324"/>
      <c r="AJ12" s="234">
        <f t="shared" si="1"/>
        <v>0</v>
      </c>
      <c r="AK12" s="235">
        <f t="shared" si="2"/>
        <v>0</v>
      </c>
      <c r="AL12" s="232">
        <f t="shared" si="3"/>
        <v>70</v>
      </c>
      <c r="AM12" s="233">
        <f t="shared" si="4"/>
        <v>154</v>
      </c>
      <c r="AN12" s="109"/>
      <c r="AO12" s="109"/>
    </row>
    <row r="13" spans="1:41" ht="20.25">
      <c r="A13" s="129">
        <v>9</v>
      </c>
      <c r="B13" s="187"/>
      <c r="C13" s="283" t="s">
        <v>54</v>
      </c>
      <c r="D13" s="328" t="s">
        <v>199</v>
      </c>
      <c r="E13" s="327">
        <f t="shared" si="0"/>
        <v>0</v>
      </c>
      <c r="F13" s="277"/>
      <c r="G13" s="278"/>
      <c r="H13" s="181"/>
      <c r="I13" s="166"/>
      <c r="J13" s="181"/>
      <c r="K13" s="166"/>
      <c r="L13" s="181"/>
      <c r="M13" s="166"/>
      <c r="N13" s="181"/>
      <c r="O13" s="166"/>
      <c r="P13" s="265"/>
      <c r="Q13" s="266"/>
      <c r="R13" s="269"/>
      <c r="S13" s="270"/>
      <c r="T13" s="269"/>
      <c r="U13" s="270"/>
      <c r="V13" s="269"/>
      <c r="W13" s="270"/>
      <c r="X13" s="269"/>
      <c r="Y13" s="270"/>
      <c r="Z13" s="400"/>
      <c r="AA13" s="307"/>
      <c r="AB13" s="237"/>
      <c r="AC13" s="236"/>
      <c r="AD13" s="317"/>
      <c r="AE13" s="310"/>
      <c r="AF13" s="317"/>
      <c r="AG13" s="310"/>
      <c r="AH13" s="237"/>
      <c r="AI13" s="324"/>
      <c r="AJ13" s="234">
        <f t="shared" si="1"/>
        <v>0</v>
      </c>
      <c r="AK13" s="235">
        <f t="shared" si="2"/>
        <v>0</v>
      </c>
      <c r="AL13" s="232">
        <f t="shared" si="3"/>
        <v>70</v>
      </c>
      <c r="AM13" s="233">
        <f t="shared" si="4"/>
        <v>154</v>
      </c>
      <c r="AN13" s="109"/>
      <c r="AO13" s="109"/>
    </row>
    <row r="14" spans="1:41" s="80" customFormat="1" ht="20.25">
      <c r="A14" s="129">
        <v>10</v>
      </c>
      <c r="B14" s="187"/>
      <c r="C14" s="329" t="s">
        <v>202</v>
      </c>
      <c r="D14" s="328" t="s">
        <v>199</v>
      </c>
      <c r="E14" s="327">
        <f t="shared" si="0"/>
        <v>0</v>
      </c>
      <c r="F14" s="277"/>
      <c r="G14" s="278"/>
      <c r="H14" s="181"/>
      <c r="I14" s="166"/>
      <c r="J14" s="181"/>
      <c r="K14" s="166"/>
      <c r="L14" s="181"/>
      <c r="M14" s="166"/>
      <c r="N14" s="181"/>
      <c r="O14" s="166"/>
      <c r="P14" s="265"/>
      <c r="Q14" s="266"/>
      <c r="R14" s="269"/>
      <c r="S14" s="270"/>
      <c r="T14" s="269"/>
      <c r="U14" s="270"/>
      <c r="V14" s="269"/>
      <c r="W14" s="270"/>
      <c r="X14" s="269"/>
      <c r="Y14" s="270"/>
      <c r="Z14" s="400"/>
      <c r="AA14" s="307"/>
      <c r="AB14" s="237"/>
      <c r="AC14" s="236"/>
      <c r="AD14" s="317"/>
      <c r="AE14" s="310"/>
      <c r="AF14" s="317"/>
      <c r="AG14" s="310"/>
      <c r="AH14" s="237"/>
      <c r="AI14" s="324"/>
      <c r="AJ14" s="234">
        <f t="shared" si="1"/>
        <v>0</v>
      </c>
      <c r="AK14" s="235">
        <f t="shared" si="2"/>
        <v>0</v>
      </c>
      <c r="AL14" s="232">
        <f t="shared" si="3"/>
        <v>70</v>
      </c>
      <c r="AM14" s="233">
        <f t="shared" si="4"/>
        <v>154</v>
      </c>
      <c r="AO14" s="109"/>
    </row>
    <row r="15" spans="1:41" s="80" customFormat="1" ht="20.25">
      <c r="A15" s="129">
        <v>11</v>
      </c>
      <c r="B15" s="187"/>
      <c r="C15" s="149" t="s">
        <v>122</v>
      </c>
      <c r="D15" s="148" t="s">
        <v>199</v>
      </c>
      <c r="E15" s="327">
        <f t="shared" si="0"/>
        <v>0</v>
      </c>
      <c r="F15" s="277"/>
      <c r="G15" s="278"/>
      <c r="H15" s="181"/>
      <c r="I15" s="166"/>
      <c r="J15" s="181"/>
      <c r="K15" s="166"/>
      <c r="L15" s="181"/>
      <c r="M15" s="166"/>
      <c r="N15" s="181"/>
      <c r="O15" s="166"/>
      <c r="P15" s="265"/>
      <c r="Q15" s="266"/>
      <c r="R15" s="269"/>
      <c r="S15" s="270"/>
      <c r="T15" s="269"/>
      <c r="U15" s="270"/>
      <c r="V15" s="269"/>
      <c r="W15" s="270"/>
      <c r="X15" s="269"/>
      <c r="Y15" s="270"/>
      <c r="Z15" s="400"/>
      <c r="AA15" s="307"/>
      <c r="AB15" s="237"/>
      <c r="AC15" s="236"/>
      <c r="AD15" s="317"/>
      <c r="AE15" s="310"/>
      <c r="AF15" s="317"/>
      <c r="AG15" s="310"/>
      <c r="AH15" s="237"/>
      <c r="AI15" s="324"/>
      <c r="AJ15" s="234">
        <f t="shared" si="1"/>
        <v>0</v>
      </c>
      <c r="AK15" s="235">
        <f t="shared" si="2"/>
        <v>0</v>
      </c>
      <c r="AL15" s="232">
        <f t="shared" si="3"/>
        <v>70</v>
      </c>
      <c r="AM15" s="233">
        <f t="shared" si="4"/>
        <v>154</v>
      </c>
      <c r="AO15" s="109"/>
    </row>
    <row r="16" spans="1:41" ht="20.25">
      <c r="A16" s="129">
        <v>12</v>
      </c>
      <c r="B16" s="187"/>
      <c r="C16" s="149" t="s">
        <v>267</v>
      </c>
      <c r="D16" s="148" t="s">
        <v>201</v>
      </c>
      <c r="E16" s="327">
        <f t="shared" si="0"/>
        <v>0</v>
      </c>
      <c r="F16" s="277"/>
      <c r="G16" s="278"/>
      <c r="H16" s="181"/>
      <c r="I16" s="166"/>
      <c r="J16" s="181"/>
      <c r="K16" s="166"/>
      <c r="L16" s="181"/>
      <c r="M16" s="166"/>
      <c r="N16" s="181"/>
      <c r="O16" s="166"/>
      <c r="P16" s="265"/>
      <c r="Q16" s="266"/>
      <c r="R16" s="269"/>
      <c r="S16" s="270"/>
      <c r="T16" s="269"/>
      <c r="U16" s="270"/>
      <c r="V16" s="269"/>
      <c r="W16" s="270"/>
      <c r="X16" s="269"/>
      <c r="Y16" s="270"/>
      <c r="Z16" s="400"/>
      <c r="AA16" s="307"/>
      <c r="AB16" s="237"/>
      <c r="AC16" s="236"/>
      <c r="AD16" s="317"/>
      <c r="AE16" s="310"/>
      <c r="AF16" s="317"/>
      <c r="AG16" s="310"/>
      <c r="AH16" s="237"/>
      <c r="AI16" s="324"/>
      <c r="AJ16" s="234">
        <f t="shared" si="1"/>
        <v>0</v>
      </c>
      <c r="AK16" s="235">
        <f t="shared" si="2"/>
        <v>0</v>
      </c>
      <c r="AL16" s="232">
        <f t="shared" si="3"/>
        <v>70</v>
      </c>
      <c r="AM16" s="233">
        <f t="shared" si="4"/>
        <v>154</v>
      </c>
      <c r="AN16" s="109"/>
      <c r="AO16" s="159"/>
    </row>
    <row r="17" spans="1:39" ht="20.25">
      <c r="A17" s="129">
        <v>13</v>
      </c>
      <c r="B17" s="187"/>
      <c r="C17" s="149" t="s">
        <v>268</v>
      </c>
      <c r="D17" s="148" t="s">
        <v>201</v>
      </c>
      <c r="E17" s="327">
        <f t="shared" si="0"/>
        <v>0</v>
      </c>
      <c r="F17" s="277"/>
      <c r="G17" s="278"/>
      <c r="H17" s="181"/>
      <c r="I17" s="166"/>
      <c r="J17" s="181"/>
      <c r="K17" s="166"/>
      <c r="L17" s="181"/>
      <c r="M17" s="166"/>
      <c r="N17" s="181"/>
      <c r="O17" s="166"/>
      <c r="P17" s="265"/>
      <c r="Q17" s="266"/>
      <c r="R17" s="269"/>
      <c r="S17" s="270"/>
      <c r="T17" s="269"/>
      <c r="U17" s="270"/>
      <c r="V17" s="269"/>
      <c r="W17" s="270"/>
      <c r="X17" s="269"/>
      <c r="Y17" s="270"/>
      <c r="Z17" s="400"/>
      <c r="AA17" s="307"/>
      <c r="AB17" s="237"/>
      <c r="AC17" s="236"/>
      <c r="AD17" s="317"/>
      <c r="AE17" s="310"/>
      <c r="AF17" s="317"/>
      <c r="AG17" s="310"/>
      <c r="AH17" s="237"/>
      <c r="AI17" s="324"/>
      <c r="AJ17" s="234">
        <f t="shared" si="1"/>
        <v>0</v>
      </c>
      <c r="AK17" s="235">
        <f t="shared" si="2"/>
        <v>0</v>
      </c>
      <c r="AL17" s="232">
        <f t="shared" si="3"/>
        <v>70</v>
      </c>
      <c r="AM17" s="233">
        <f t="shared" si="4"/>
        <v>154</v>
      </c>
    </row>
    <row r="18" spans="1:39" ht="20.25">
      <c r="A18" s="129">
        <v>14</v>
      </c>
      <c r="B18" s="187"/>
      <c r="C18" s="149" t="s">
        <v>49</v>
      </c>
      <c r="D18" s="148" t="s">
        <v>201</v>
      </c>
      <c r="E18" s="327">
        <f t="shared" si="0"/>
        <v>0</v>
      </c>
      <c r="F18" s="277"/>
      <c r="G18" s="278"/>
      <c r="H18" s="181"/>
      <c r="I18" s="166"/>
      <c r="J18" s="181"/>
      <c r="K18" s="166"/>
      <c r="L18" s="181"/>
      <c r="M18" s="166"/>
      <c r="N18" s="181"/>
      <c r="O18" s="166"/>
      <c r="P18" s="265"/>
      <c r="Q18" s="266"/>
      <c r="R18" s="269"/>
      <c r="S18" s="270"/>
      <c r="T18" s="269"/>
      <c r="U18" s="270"/>
      <c r="V18" s="269"/>
      <c r="W18" s="270"/>
      <c r="X18" s="269"/>
      <c r="Y18" s="270"/>
      <c r="Z18" s="400"/>
      <c r="AA18" s="307"/>
      <c r="AB18" s="237"/>
      <c r="AC18" s="236"/>
      <c r="AD18" s="317"/>
      <c r="AE18" s="310"/>
      <c r="AF18" s="317"/>
      <c r="AG18" s="310"/>
      <c r="AH18" s="237"/>
      <c r="AI18" s="324"/>
      <c r="AJ18" s="234">
        <f t="shared" si="1"/>
        <v>0</v>
      </c>
      <c r="AK18" s="235">
        <f t="shared" si="2"/>
        <v>0</v>
      </c>
      <c r="AL18" s="232">
        <f t="shared" si="3"/>
        <v>70</v>
      </c>
      <c r="AM18" s="233">
        <f t="shared" si="4"/>
        <v>154</v>
      </c>
    </row>
    <row r="19" spans="1:40" ht="20.25">
      <c r="A19" s="129">
        <v>15</v>
      </c>
      <c r="B19" s="187"/>
      <c r="C19" s="149" t="s">
        <v>315</v>
      </c>
      <c r="D19" s="328" t="s">
        <v>201</v>
      </c>
      <c r="E19" s="179">
        <f t="shared" si="0"/>
        <v>0</v>
      </c>
      <c r="F19" s="277"/>
      <c r="G19" s="278"/>
      <c r="H19" s="181"/>
      <c r="I19" s="166"/>
      <c r="J19" s="181"/>
      <c r="K19" s="166"/>
      <c r="L19" s="309"/>
      <c r="M19" s="310"/>
      <c r="N19" s="181"/>
      <c r="O19" s="166"/>
      <c r="P19" s="265"/>
      <c r="Q19" s="266"/>
      <c r="R19" s="269"/>
      <c r="S19" s="270"/>
      <c r="T19" s="269"/>
      <c r="U19" s="270"/>
      <c r="V19" s="269"/>
      <c r="W19" s="270"/>
      <c r="X19" s="269"/>
      <c r="Y19" s="270"/>
      <c r="Z19" s="400"/>
      <c r="AA19" s="307"/>
      <c r="AB19" s="237"/>
      <c r="AC19" s="236"/>
      <c r="AD19" s="317"/>
      <c r="AE19" s="310"/>
      <c r="AF19" s="317"/>
      <c r="AG19" s="310"/>
      <c r="AH19" s="237"/>
      <c r="AI19" s="324"/>
      <c r="AJ19" s="234">
        <f t="shared" si="1"/>
        <v>0</v>
      </c>
      <c r="AK19" s="235">
        <f t="shared" si="2"/>
        <v>0</v>
      </c>
      <c r="AL19" s="232">
        <f t="shared" si="3"/>
        <v>70</v>
      </c>
      <c r="AM19" s="233">
        <f t="shared" si="4"/>
        <v>154</v>
      </c>
      <c r="AN19" s="109"/>
    </row>
    <row r="20" spans="1:40" ht="20.25">
      <c r="A20" s="129">
        <v>16</v>
      </c>
      <c r="B20" s="187"/>
      <c r="C20" s="283" t="s">
        <v>35</v>
      </c>
      <c r="D20" s="328" t="s">
        <v>206</v>
      </c>
      <c r="E20" s="327">
        <f t="shared" si="0"/>
        <v>0</v>
      </c>
      <c r="F20" s="279"/>
      <c r="G20" s="280"/>
      <c r="H20" s="181"/>
      <c r="I20" s="166"/>
      <c r="J20" s="181"/>
      <c r="K20" s="166"/>
      <c r="L20" s="203"/>
      <c r="M20" s="311"/>
      <c r="N20" s="181"/>
      <c r="O20" s="166"/>
      <c r="P20" s="265"/>
      <c r="Q20" s="266"/>
      <c r="R20" s="269"/>
      <c r="S20" s="270"/>
      <c r="T20" s="269"/>
      <c r="U20" s="270"/>
      <c r="V20" s="269"/>
      <c r="W20" s="270"/>
      <c r="X20" s="269"/>
      <c r="Y20" s="270"/>
      <c r="Z20" s="400"/>
      <c r="AA20" s="307"/>
      <c r="AB20" s="237"/>
      <c r="AC20" s="236"/>
      <c r="AD20" s="317"/>
      <c r="AE20" s="310"/>
      <c r="AF20" s="317"/>
      <c r="AG20" s="310"/>
      <c r="AH20" s="237"/>
      <c r="AI20" s="324"/>
      <c r="AJ20" s="234">
        <f t="shared" si="1"/>
        <v>0</v>
      </c>
      <c r="AK20" s="235">
        <f t="shared" si="2"/>
        <v>0</v>
      </c>
      <c r="AL20" s="232">
        <f t="shared" si="3"/>
        <v>70</v>
      </c>
      <c r="AM20" s="233">
        <f t="shared" si="4"/>
        <v>154</v>
      </c>
      <c r="AN20" s="109"/>
    </row>
    <row r="21" spans="1:40" s="80" customFormat="1" ht="20.25">
      <c r="A21" s="129">
        <v>17</v>
      </c>
      <c r="B21" s="187"/>
      <c r="C21" s="149" t="s">
        <v>62</v>
      </c>
      <c r="D21" s="148" t="s">
        <v>206</v>
      </c>
      <c r="E21" s="179">
        <f t="shared" si="0"/>
        <v>0</v>
      </c>
      <c r="F21" s="279"/>
      <c r="G21" s="280"/>
      <c r="H21" s="181"/>
      <c r="I21" s="166"/>
      <c r="J21" s="181"/>
      <c r="K21" s="166"/>
      <c r="L21" s="181"/>
      <c r="M21" s="166"/>
      <c r="N21" s="181"/>
      <c r="O21" s="166"/>
      <c r="P21" s="265"/>
      <c r="Q21" s="266"/>
      <c r="R21" s="269"/>
      <c r="S21" s="270"/>
      <c r="T21" s="269"/>
      <c r="U21" s="270"/>
      <c r="V21" s="269"/>
      <c r="W21" s="270"/>
      <c r="X21" s="269"/>
      <c r="Y21" s="270"/>
      <c r="Z21" s="400"/>
      <c r="AA21" s="307"/>
      <c r="AB21" s="237"/>
      <c r="AC21" s="236"/>
      <c r="AD21" s="317"/>
      <c r="AE21" s="310"/>
      <c r="AF21" s="317"/>
      <c r="AG21" s="310"/>
      <c r="AH21" s="237"/>
      <c r="AI21" s="324"/>
      <c r="AJ21" s="234">
        <f t="shared" si="1"/>
        <v>0</v>
      </c>
      <c r="AK21" s="235">
        <f t="shared" si="2"/>
        <v>0</v>
      </c>
      <c r="AL21" s="232">
        <f t="shared" si="3"/>
        <v>70</v>
      </c>
      <c r="AM21" s="233">
        <f t="shared" si="4"/>
        <v>154</v>
      </c>
      <c r="AN21" s="109"/>
    </row>
    <row r="22" spans="1:40" s="80" customFormat="1" ht="20.25">
      <c r="A22" s="129">
        <v>18</v>
      </c>
      <c r="B22" s="187"/>
      <c r="C22" s="283" t="s">
        <v>203</v>
      </c>
      <c r="D22" s="328" t="s">
        <v>206</v>
      </c>
      <c r="E22" s="327">
        <f t="shared" si="0"/>
        <v>0</v>
      </c>
      <c r="F22" s="277"/>
      <c r="G22" s="278"/>
      <c r="H22" s="181"/>
      <c r="I22" s="166"/>
      <c r="J22" s="181"/>
      <c r="K22" s="166"/>
      <c r="L22" s="181"/>
      <c r="M22" s="166"/>
      <c r="N22" s="181"/>
      <c r="O22" s="166"/>
      <c r="P22" s="265"/>
      <c r="Q22" s="266"/>
      <c r="R22" s="269"/>
      <c r="S22" s="270"/>
      <c r="T22" s="269"/>
      <c r="U22" s="270"/>
      <c r="V22" s="269"/>
      <c r="W22" s="270"/>
      <c r="X22" s="269"/>
      <c r="Y22" s="270"/>
      <c r="Z22" s="400"/>
      <c r="AA22" s="307"/>
      <c r="AB22" s="237"/>
      <c r="AC22" s="236"/>
      <c r="AD22" s="317"/>
      <c r="AE22" s="310"/>
      <c r="AF22" s="317"/>
      <c r="AG22" s="310"/>
      <c r="AH22" s="237"/>
      <c r="AI22" s="324"/>
      <c r="AJ22" s="234">
        <f t="shared" si="1"/>
        <v>0</v>
      </c>
      <c r="AK22" s="235">
        <f t="shared" si="2"/>
        <v>0</v>
      </c>
      <c r="AL22" s="232">
        <f t="shared" si="3"/>
        <v>70</v>
      </c>
      <c r="AM22" s="233">
        <f t="shared" si="4"/>
        <v>154</v>
      </c>
      <c r="AN22" s="109"/>
    </row>
    <row r="23" spans="1:40" ht="20.25">
      <c r="A23" s="129">
        <v>19</v>
      </c>
      <c r="B23" s="187"/>
      <c r="C23" s="283" t="s">
        <v>104</v>
      </c>
      <c r="D23" s="328" t="s">
        <v>206</v>
      </c>
      <c r="E23" s="327">
        <f t="shared" si="0"/>
        <v>0</v>
      </c>
      <c r="F23" s="277"/>
      <c r="G23" s="278"/>
      <c r="H23" s="181"/>
      <c r="I23" s="166"/>
      <c r="J23" s="181"/>
      <c r="K23" s="166"/>
      <c r="L23" s="181"/>
      <c r="M23" s="166"/>
      <c r="N23" s="181"/>
      <c r="O23" s="166"/>
      <c r="P23" s="265"/>
      <c r="Q23" s="266"/>
      <c r="R23" s="269"/>
      <c r="S23" s="270"/>
      <c r="T23" s="269"/>
      <c r="U23" s="270"/>
      <c r="V23" s="269"/>
      <c r="W23" s="270"/>
      <c r="X23" s="269"/>
      <c r="Y23" s="270"/>
      <c r="Z23" s="400"/>
      <c r="AA23" s="307"/>
      <c r="AB23" s="237"/>
      <c r="AC23" s="236"/>
      <c r="AD23" s="317"/>
      <c r="AE23" s="310"/>
      <c r="AF23" s="317"/>
      <c r="AG23" s="310"/>
      <c r="AH23" s="237"/>
      <c r="AI23" s="324"/>
      <c r="AJ23" s="234">
        <f t="shared" si="1"/>
        <v>0</v>
      </c>
      <c r="AK23" s="235">
        <f t="shared" si="2"/>
        <v>0</v>
      </c>
      <c r="AL23" s="232">
        <f t="shared" si="3"/>
        <v>70</v>
      </c>
      <c r="AM23" s="233">
        <f t="shared" si="4"/>
        <v>154</v>
      </c>
      <c r="AN23" s="109"/>
    </row>
    <row r="24" spans="1:40" ht="20.25">
      <c r="A24" s="129">
        <v>20</v>
      </c>
      <c r="B24" s="187"/>
      <c r="C24" s="149" t="s">
        <v>57</v>
      </c>
      <c r="D24" s="148" t="s">
        <v>206</v>
      </c>
      <c r="E24" s="327">
        <f t="shared" si="0"/>
        <v>0</v>
      </c>
      <c r="F24" s="277"/>
      <c r="G24" s="278"/>
      <c r="H24" s="181"/>
      <c r="I24" s="166"/>
      <c r="J24" s="181"/>
      <c r="K24" s="166"/>
      <c r="L24" s="181"/>
      <c r="M24" s="166"/>
      <c r="N24" s="181"/>
      <c r="O24" s="166"/>
      <c r="P24" s="265"/>
      <c r="Q24" s="266"/>
      <c r="R24" s="269"/>
      <c r="S24" s="270"/>
      <c r="T24" s="269"/>
      <c r="U24" s="270"/>
      <c r="V24" s="269"/>
      <c r="W24" s="270"/>
      <c r="X24" s="269"/>
      <c r="Y24" s="270"/>
      <c r="Z24" s="400"/>
      <c r="AA24" s="307"/>
      <c r="AB24" s="237"/>
      <c r="AC24" s="236"/>
      <c r="AD24" s="317"/>
      <c r="AE24" s="310"/>
      <c r="AF24" s="317"/>
      <c r="AG24" s="310"/>
      <c r="AH24" s="237"/>
      <c r="AI24" s="324"/>
      <c r="AJ24" s="234">
        <f t="shared" si="1"/>
        <v>0</v>
      </c>
      <c r="AK24" s="235">
        <f t="shared" si="2"/>
        <v>0</v>
      </c>
      <c r="AL24" s="232">
        <f t="shared" si="3"/>
        <v>70</v>
      </c>
      <c r="AM24" s="233">
        <f t="shared" si="4"/>
        <v>154</v>
      </c>
      <c r="AN24" s="109"/>
    </row>
    <row r="25" spans="1:40" ht="20.25">
      <c r="A25" s="129">
        <v>21</v>
      </c>
      <c r="B25" s="187"/>
      <c r="C25" s="149" t="s">
        <v>317</v>
      </c>
      <c r="D25" s="328" t="s">
        <v>206</v>
      </c>
      <c r="E25" s="327">
        <f t="shared" si="0"/>
        <v>0</v>
      </c>
      <c r="F25" s="277"/>
      <c r="G25" s="278"/>
      <c r="H25" s="181"/>
      <c r="I25" s="166"/>
      <c r="J25" s="181"/>
      <c r="K25" s="166"/>
      <c r="L25" s="181"/>
      <c r="M25" s="166"/>
      <c r="N25" s="181"/>
      <c r="O25" s="166"/>
      <c r="P25" s="265"/>
      <c r="Q25" s="266"/>
      <c r="R25" s="269"/>
      <c r="S25" s="270"/>
      <c r="T25" s="269"/>
      <c r="U25" s="270"/>
      <c r="V25" s="269"/>
      <c r="W25" s="270"/>
      <c r="X25" s="269"/>
      <c r="Y25" s="270"/>
      <c r="Z25" s="400"/>
      <c r="AA25" s="307"/>
      <c r="AB25" s="237"/>
      <c r="AC25" s="236"/>
      <c r="AD25" s="317"/>
      <c r="AE25" s="310"/>
      <c r="AF25" s="317"/>
      <c r="AG25" s="310"/>
      <c r="AH25" s="237"/>
      <c r="AI25" s="324"/>
      <c r="AJ25" s="234">
        <f t="shared" si="1"/>
        <v>0</v>
      </c>
      <c r="AK25" s="235">
        <f t="shared" si="2"/>
        <v>0</v>
      </c>
      <c r="AL25" s="232">
        <f t="shared" si="3"/>
        <v>70</v>
      </c>
      <c r="AM25" s="233">
        <f t="shared" si="4"/>
        <v>154</v>
      </c>
      <c r="AN25" s="109"/>
    </row>
    <row r="26" spans="1:40" ht="20.25">
      <c r="A26" s="129">
        <v>22</v>
      </c>
      <c r="B26" s="205"/>
      <c r="C26" s="149" t="s">
        <v>69</v>
      </c>
      <c r="D26" s="148" t="s">
        <v>206</v>
      </c>
      <c r="E26" s="327">
        <f t="shared" si="0"/>
        <v>0</v>
      </c>
      <c r="F26" s="277"/>
      <c r="G26" s="278"/>
      <c r="H26" s="181"/>
      <c r="I26" s="166"/>
      <c r="J26" s="181"/>
      <c r="K26" s="166"/>
      <c r="L26" s="181"/>
      <c r="M26" s="166"/>
      <c r="N26" s="181"/>
      <c r="O26" s="166"/>
      <c r="P26" s="265"/>
      <c r="Q26" s="266"/>
      <c r="R26" s="269"/>
      <c r="S26" s="270"/>
      <c r="T26" s="269"/>
      <c r="U26" s="270"/>
      <c r="V26" s="269"/>
      <c r="W26" s="270"/>
      <c r="X26" s="269"/>
      <c r="Y26" s="270"/>
      <c r="Z26" s="401"/>
      <c r="AA26" s="307"/>
      <c r="AB26" s="237"/>
      <c r="AC26" s="236"/>
      <c r="AD26" s="317"/>
      <c r="AE26" s="310"/>
      <c r="AF26" s="317"/>
      <c r="AG26" s="310"/>
      <c r="AH26" s="237"/>
      <c r="AI26" s="324"/>
      <c r="AJ26" s="234">
        <f t="shared" si="1"/>
        <v>0</v>
      </c>
      <c r="AK26" s="235">
        <f t="shared" si="2"/>
        <v>0</v>
      </c>
      <c r="AL26" s="232">
        <f t="shared" si="3"/>
        <v>70</v>
      </c>
      <c r="AM26" s="233">
        <f t="shared" si="4"/>
        <v>154</v>
      </c>
      <c r="AN26" s="109"/>
    </row>
    <row r="27" spans="1:40" ht="21" thickBot="1">
      <c r="A27" s="129">
        <v>23</v>
      </c>
      <c r="B27" s="188"/>
      <c r="C27" s="283" t="s">
        <v>208</v>
      </c>
      <c r="D27" s="148" t="s">
        <v>257</v>
      </c>
      <c r="E27" s="327">
        <f t="shared" si="0"/>
        <v>0</v>
      </c>
      <c r="F27" s="279"/>
      <c r="G27" s="280"/>
      <c r="H27" s="181"/>
      <c r="I27" s="166"/>
      <c r="J27" s="181"/>
      <c r="K27" s="166"/>
      <c r="L27" s="181"/>
      <c r="M27" s="166"/>
      <c r="N27" s="181"/>
      <c r="O27" s="166"/>
      <c r="P27" s="265"/>
      <c r="Q27" s="266"/>
      <c r="R27" s="269"/>
      <c r="S27" s="270"/>
      <c r="T27" s="269"/>
      <c r="U27" s="270"/>
      <c r="V27" s="269"/>
      <c r="W27" s="270"/>
      <c r="X27" s="269"/>
      <c r="Y27" s="270"/>
      <c r="Z27" s="400"/>
      <c r="AA27" s="307"/>
      <c r="AB27" s="237"/>
      <c r="AC27" s="236"/>
      <c r="AD27" s="317"/>
      <c r="AE27" s="310"/>
      <c r="AF27" s="317"/>
      <c r="AG27" s="310"/>
      <c r="AH27" s="237"/>
      <c r="AI27" s="324"/>
      <c r="AJ27" s="234">
        <f t="shared" si="1"/>
        <v>0</v>
      </c>
      <c r="AK27" s="235">
        <f t="shared" si="2"/>
        <v>0</v>
      </c>
      <c r="AL27" s="232">
        <f t="shared" si="3"/>
        <v>70</v>
      </c>
      <c r="AM27" s="233">
        <f t="shared" si="4"/>
        <v>154</v>
      </c>
      <c r="AN27" s="109"/>
    </row>
    <row r="28" spans="1:41" ht="20.25">
      <c r="A28" s="129">
        <v>24</v>
      </c>
      <c r="B28" s="186"/>
      <c r="C28" s="283" t="s">
        <v>95</v>
      </c>
      <c r="D28" s="148" t="s">
        <v>257</v>
      </c>
      <c r="E28" s="327">
        <f t="shared" si="0"/>
        <v>0</v>
      </c>
      <c r="F28" s="277"/>
      <c r="G28" s="278"/>
      <c r="H28" s="181"/>
      <c r="I28" s="166"/>
      <c r="J28" s="181"/>
      <c r="K28" s="166"/>
      <c r="L28" s="181"/>
      <c r="M28" s="166"/>
      <c r="N28" s="181"/>
      <c r="O28" s="166"/>
      <c r="P28" s="265"/>
      <c r="Q28" s="266"/>
      <c r="R28" s="269"/>
      <c r="S28" s="270"/>
      <c r="T28" s="269"/>
      <c r="U28" s="270"/>
      <c r="V28" s="269"/>
      <c r="W28" s="270"/>
      <c r="X28" s="269"/>
      <c r="Y28" s="270"/>
      <c r="Z28" s="400"/>
      <c r="AA28" s="307"/>
      <c r="AB28" s="237"/>
      <c r="AC28" s="236"/>
      <c r="AD28" s="317"/>
      <c r="AE28" s="310"/>
      <c r="AF28" s="317"/>
      <c r="AG28" s="310"/>
      <c r="AH28" s="237"/>
      <c r="AI28" s="324"/>
      <c r="AJ28" s="234">
        <f t="shared" si="1"/>
        <v>0</v>
      </c>
      <c r="AK28" s="235">
        <f t="shared" si="2"/>
        <v>0</v>
      </c>
      <c r="AL28" s="232">
        <f t="shared" si="3"/>
        <v>70</v>
      </c>
      <c r="AM28" s="233">
        <f t="shared" si="4"/>
        <v>154</v>
      </c>
      <c r="AO28" s="159"/>
    </row>
    <row r="29" spans="1:41" ht="20.25">
      <c r="A29" s="129">
        <v>25</v>
      </c>
      <c r="B29" s="187"/>
      <c r="C29" s="149" t="s">
        <v>270</v>
      </c>
      <c r="D29" s="148" t="s">
        <v>257</v>
      </c>
      <c r="E29" s="327">
        <f t="shared" si="0"/>
        <v>0</v>
      </c>
      <c r="F29" s="277"/>
      <c r="G29" s="278"/>
      <c r="H29" s="181"/>
      <c r="I29" s="166"/>
      <c r="J29" s="181"/>
      <c r="K29" s="166"/>
      <c r="L29" s="181"/>
      <c r="M29" s="166"/>
      <c r="N29" s="181"/>
      <c r="O29" s="166"/>
      <c r="P29" s="265"/>
      <c r="Q29" s="266"/>
      <c r="R29" s="269"/>
      <c r="S29" s="270"/>
      <c r="T29" s="269"/>
      <c r="U29" s="270"/>
      <c r="V29" s="269"/>
      <c r="W29" s="270"/>
      <c r="X29" s="269"/>
      <c r="Y29" s="270"/>
      <c r="Z29" s="400"/>
      <c r="AA29" s="307"/>
      <c r="AB29" s="237"/>
      <c r="AC29" s="236"/>
      <c r="AD29" s="317"/>
      <c r="AE29" s="310"/>
      <c r="AF29" s="317"/>
      <c r="AG29" s="310"/>
      <c r="AH29" s="237"/>
      <c r="AI29" s="324"/>
      <c r="AJ29" s="234">
        <f t="shared" si="1"/>
        <v>0</v>
      </c>
      <c r="AK29" s="235">
        <f t="shared" si="2"/>
        <v>0</v>
      </c>
      <c r="AL29" s="232">
        <f t="shared" si="3"/>
        <v>70</v>
      </c>
      <c r="AM29" s="233">
        <f t="shared" si="4"/>
        <v>154</v>
      </c>
      <c r="AN29" s="109"/>
      <c r="AO29" s="159"/>
    </row>
    <row r="30" spans="1:39" ht="20.25">
      <c r="A30" s="129">
        <v>26</v>
      </c>
      <c r="B30" s="187"/>
      <c r="C30" s="283" t="s">
        <v>94</v>
      </c>
      <c r="D30" s="328" t="s">
        <v>257</v>
      </c>
      <c r="E30" s="327">
        <f t="shared" si="0"/>
        <v>0</v>
      </c>
      <c r="F30" s="279"/>
      <c r="G30" s="280"/>
      <c r="H30" s="181"/>
      <c r="I30" s="166"/>
      <c r="J30" s="181"/>
      <c r="K30" s="166"/>
      <c r="L30" s="181"/>
      <c r="M30" s="166"/>
      <c r="N30" s="181"/>
      <c r="O30" s="166"/>
      <c r="P30" s="265"/>
      <c r="Q30" s="266"/>
      <c r="R30" s="269"/>
      <c r="S30" s="270"/>
      <c r="T30" s="269"/>
      <c r="U30" s="270"/>
      <c r="V30" s="269"/>
      <c r="W30" s="270"/>
      <c r="X30" s="269"/>
      <c r="Y30" s="270"/>
      <c r="Z30" s="400"/>
      <c r="AA30" s="307"/>
      <c r="AB30" s="237"/>
      <c r="AC30" s="236"/>
      <c r="AD30" s="317"/>
      <c r="AE30" s="310"/>
      <c r="AF30" s="317"/>
      <c r="AG30" s="310"/>
      <c r="AH30" s="237"/>
      <c r="AI30" s="324"/>
      <c r="AJ30" s="234">
        <f t="shared" si="1"/>
        <v>0</v>
      </c>
      <c r="AK30" s="235">
        <f t="shared" si="2"/>
        <v>0</v>
      </c>
      <c r="AL30" s="232">
        <f t="shared" si="3"/>
        <v>70</v>
      </c>
      <c r="AM30" s="233">
        <f t="shared" si="4"/>
        <v>154</v>
      </c>
    </row>
    <row r="31" spans="1:40" ht="20.25">
      <c r="A31" s="129">
        <v>27</v>
      </c>
      <c r="B31" s="187"/>
      <c r="C31" s="149" t="s">
        <v>271</v>
      </c>
      <c r="D31" s="433" t="s">
        <v>257</v>
      </c>
      <c r="E31" s="327">
        <f t="shared" si="0"/>
        <v>0</v>
      </c>
      <c r="F31" s="277"/>
      <c r="G31" s="278"/>
      <c r="H31" s="181"/>
      <c r="I31" s="166"/>
      <c r="J31" s="181"/>
      <c r="K31" s="166"/>
      <c r="L31" s="181"/>
      <c r="M31" s="166"/>
      <c r="N31" s="181"/>
      <c r="O31" s="166"/>
      <c r="P31" s="265"/>
      <c r="Q31" s="266"/>
      <c r="R31" s="269"/>
      <c r="S31" s="270"/>
      <c r="T31" s="269"/>
      <c r="U31" s="270"/>
      <c r="V31" s="269"/>
      <c r="W31" s="270"/>
      <c r="X31" s="269"/>
      <c r="Y31" s="270"/>
      <c r="Z31" s="400"/>
      <c r="AA31" s="307"/>
      <c r="AB31" s="237"/>
      <c r="AC31" s="236"/>
      <c r="AD31" s="317"/>
      <c r="AE31" s="310"/>
      <c r="AF31" s="317"/>
      <c r="AG31" s="310"/>
      <c r="AH31" s="237"/>
      <c r="AI31" s="324"/>
      <c r="AJ31" s="234">
        <f t="shared" si="1"/>
        <v>0</v>
      </c>
      <c r="AK31" s="235">
        <f t="shared" si="2"/>
        <v>0</v>
      </c>
      <c r="AL31" s="232">
        <f t="shared" si="3"/>
        <v>70</v>
      </c>
      <c r="AM31" s="233">
        <f t="shared" si="4"/>
        <v>154</v>
      </c>
      <c r="AN31" s="109"/>
    </row>
    <row r="32" spans="1:40" ht="20.25">
      <c r="A32" s="129">
        <v>28</v>
      </c>
      <c r="B32" s="167"/>
      <c r="C32" s="283" t="s">
        <v>58</v>
      </c>
      <c r="D32" s="328" t="s">
        <v>363</v>
      </c>
      <c r="E32" s="327">
        <f t="shared" si="0"/>
        <v>0</v>
      </c>
      <c r="F32" s="277"/>
      <c r="G32" s="278"/>
      <c r="H32" s="181"/>
      <c r="I32" s="166"/>
      <c r="J32" s="181"/>
      <c r="K32" s="166"/>
      <c r="L32" s="181"/>
      <c r="M32" s="166"/>
      <c r="N32" s="181"/>
      <c r="O32" s="166"/>
      <c r="P32" s="265"/>
      <c r="Q32" s="266"/>
      <c r="R32" s="269"/>
      <c r="S32" s="270"/>
      <c r="T32" s="269"/>
      <c r="U32" s="270"/>
      <c r="V32" s="269"/>
      <c r="W32" s="270"/>
      <c r="X32" s="269"/>
      <c r="Y32" s="270"/>
      <c r="Z32" s="400"/>
      <c r="AA32" s="307"/>
      <c r="AB32" s="237"/>
      <c r="AC32" s="236"/>
      <c r="AD32" s="317"/>
      <c r="AE32" s="310"/>
      <c r="AF32" s="317"/>
      <c r="AG32" s="310"/>
      <c r="AH32" s="237"/>
      <c r="AI32" s="324"/>
      <c r="AJ32" s="234">
        <f t="shared" si="1"/>
        <v>0</v>
      </c>
      <c r="AK32" s="235">
        <f t="shared" si="2"/>
        <v>0</v>
      </c>
      <c r="AL32" s="232">
        <f t="shared" si="3"/>
        <v>70</v>
      </c>
      <c r="AM32" s="233">
        <f t="shared" si="4"/>
        <v>154</v>
      </c>
      <c r="AN32" s="109"/>
    </row>
    <row r="33" spans="1:40" ht="20.25">
      <c r="A33" s="129">
        <v>29</v>
      </c>
      <c r="B33" s="167"/>
      <c r="C33" s="283" t="s">
        <v>82</v>
      </c>
      <c r="D33" s="328" t="s">
        <v>266</v>
      </c>
      <c r="E33" s="179">
        <f t="shared" si="0"/>
        <v>0</v>
      </c>
      <c r="F33" s="277"/>
      <c r="G33" s="278"/>
      <c r="H33" s="181"/>
      <c r="I33" s="166"/>
      <c r="J33" s="181"/>
      <c r="K33" s="166"/>
      <c r="L33" s="181"/>
      <c r="M33" s="166"/>
      <c r="N33" s="181"/>
      <c r="O33" s="166"/>
      <c r="P33" s="265"/>
      <c r="Q33" s="266"/>
      <c r="R33" s="269"/>
      <c r="S33" s="270"/>
      <c r="T33" s="269"/>
      <c r="U33" s="270"/>
      <c r="V33" s="269"/>
      <c r="W33" s="270"/>
      <c r="X33" s="269"/>
      <c r="Y33" s="270"/>
      <c r="Z33" s="400"/>
      <c r="AA33" s="307"/>
      <c r="AB33" s="237"/>
      <c r="AC33" s="236"/>
      <c r="AD33" s="317"/>
      <c r="AE33" s="310"/>
      <c r="AF33" s="317"/>
      <c r="AG33" s="310"/>
      <c r="AH33" s="237"/>
      <c r="AI33" s="324"/>
      <c r="AJ33" s="234">
        <f t="shared" si="1"/>
        <v>0</v>
      </c>
      <c r="AK33" s="235">
        <f t="shared" si="2"/>
        <v>0</v>
      </c>
      <c r="AL33" s="232">
        <f t="shared" si="3"/>
        <v>70</v>
      </c>
      <c r="AM33" s="233">
        <f t="shared" si="4"/>
        <v>154</v>
      </c>
      <c r="AN33" s="109"/>
    </row>
    <row r="34" spans="1:39" ht="20.25">
      <c r="A34" s="129">
        <v>30</v>
      </c>
      <c r="B34" s="187"/>
      <c r="C34" s="410" t="s">
        <v>100</v>
      </c>
      <c r="D34" s="328" t="s">
        <v>266</v>
      </c>
      <c r="E34" s="411">
        <f t="shared" si="0"/>
        <v>0</v>
      </c>
      <c r="F34" s="418"/>
      <c r="G34" s="419"/>
      <c r="H34" s="181"/>
      <c r="I34" s="166"/>
      <c r="J34" s="204"/>
      <c r="K34" s="185"/>
      <c r="L34" s="184"/>
      <c r="M34" s="185"/>
      <c r="N34" s="184"/>
      <c r="O34" s="185"/>
      <c r="P34" s="267"/>
      <c r="Q34" s="268"/>
      <c r="R34" s="271"/>
      <c r="S34" s="272"/>
      <c r="T34" s="271"/>
      <c r="U34" s="272"/>
      <c r="V34" s="269"/>
      <c r="W34" s="270"/>
      <c r="X34" s="269"/>
      <c r="Y34" s="270"/>
      <c r="Z34" s="402"/>
      <c r="AA34" s="308"/>
      <c r="AB34" s="238"/>
      <c r="AC34" s="254"/>
      <c r="AD34" s="259"/>
      <c r="AE34" s="281"/>
      <c r="AF34" s="259"/>
      <c r="AG34" s="281"/>
      <c r="AH34" s="238"/>
      <c r="AI34" s="325"/>
      <c r="AJ34" s="234">
        <f t="shared" si="1"/>
        <v>0</v>
      </c>
      <c r="AK34" s="235">
        <f t="shared" si="2"/>
        <v>0</v>
      </c>
      <c r="AL34" s="232">
        <f t="shared" si="3"/>
        <v>70</v>
      </c>
      <c r="AM34" s="233">
        <f t="shared" si="4"/>
        <v>154</v>
      </c>
    </row>
    <row r="35" spans="1:39" ht="20.25">
      <c r="A35" s="129">
        <v>31</v>
      </c>
      <c r="B35" s="187"/>
      <c r="C35" s="283" t="s">
        <v>228</v>
      </c>
      <c r="D35" s="328" t="s">
        <v>266</v>
      </c>
      <c r="E35" s="381">
        <f t="shared" si="0"/>
        <v>0</v>
      </c>
      <c r="F35" s="277"/>
      <c r="G35" s="278"/>
      <c r="H35" s="181"/>
      <c r="I35" s="166"/>
      <c r="J35" s="181"/>
      <c r="K35" s="166"/>
      <c r="L35" s="181"/>
      <c r="M35" s="166"/>
      <c r="N35" s="181"/>
      <c r="O35" s="166"/>
      <c r="P35" s="265"/>
      <c r="Q35" s="266"/>
      <c r="R35" s="269"/>
      <c r="S35" s="270"/>
      <c r="T35" s="269"/>
      <c r="U35" s="270"/>
      <c r="V35" s="269"/>
      <c r="W35" s="270"/>
      <c r="X35" s="269"/>
      <c r="Y35" s="270"/>
      <c r="Z35" s="279"/>
      <c r="AA35" s="312"/>
      <c r="AB35" s="253"/>
      <c r="AC35" s="257"/>
      <c r="AD35" s="318"/>
      <c r="AE35" s="166"/>
      <c r="AF35" s="319"/>
      <c r="AG35" s="166"/>
      <c r="AH35" s="253"/>
      <c r="AI35" s="326"/>
      <c r="AJ35" s="234">
        <f t="shared" si="1"/>
        <v>0</v>
      </c>
      <c r="AK35" s="235">
        <f t="shared" si="2"/>
        <v>0</v>
      </c>
      <c r="AL35" s="232">
        <f t="shared" si="3"/>
        <v>70</v>
      </c>
      <c r="AM35" s="233">
        <f t="shared" si="4"/>
        <v>154</v>
      </c>
    </row>
    <row r="36" spans="1:40" ht="20.25">
      <c r="A36" s="129">
        <v>32</v>
      </c>
      <c r="B36" s="187"/>
      <c r="C36" s="149" t="s">
        <v>275</v>
      </c>
      <c r="D36" s="328" t="s">
        <v>266</v>
      </c>
      <c r="E36" s="179">
        <f t="shared" si="0"/>
        <v>0</v>
      </c>
      <c r="F36" s="279"/>
      <c r="G36" s="280"/>
      <c r="H36" s="181"/>
      <c r="I36" s="166"/>
      <c r="J36" s="181"/>
      <c r="K36" s="166"/>
      <c r="L36" s="181"/>
      <c r="M36" s="166"/>
      <c r="N36" s="181"/>
      <c r="O36" s="166"/>
      <c r="P36" s="265"/>
      <c r="Q36" s="266"/>
      <c r="R36" s="269"/>
      <c r="S36" s="270"/>
      <c r="T36" s="269"/>
      <c r="U36" s="270"/>
      <c r="V36" s="269"/>
      <c r="W36" s="270"/>
      <c r="X36" s="269"/>
      <c r="Y36" s="270"/>
      <c r="Z36" s="400"/>
      <c r="AA36" s="307"/>
      <c r="AB36" s="237"/>
      <c r="AC36" s="236"/>
      <c r="AD36" s="317"/>
      <c r="AE36" s="310"/>
      <c r="AF36" s="317"/>
      <c r="AG36" s="310"/>
      <c r="AH36" s="237"/>
      <c r="AI36" s="324"/>
      <c r="AJ36" s="234">
        <f t="shared" si="1"/>
        <v>0</v>
      </c>
      <c r="AK36" s="235">
        <f t="shared" si="2"/>
        <v>0</v>
      </c>
      <c r="AL36" s="232">
        <f t="shared" si="3"/>
        <v>70</v>
      </c>
      <c r="AM36" s="233">
        <f t="shared" si="4"/>
        <v>154</v>
      </c>
      <c r="AN36" s="109"/>
    </row>
    <row r="37" spans="1:41" ht="20.25">
      <c r="A37" s="129">
        <v>33</v>
      </c>
      <c r="B37" s="187"/>
      <c r="C37" s="149" t="s">
        <v>277</v>
      </c>
      <c r="D37" s="328" t="s">
        <v>266</v>
      </c>
      <c r="E37" s="179">
        <f aca="true" t="shared" si="5" ref="E37:E68">IF(AK37=0,,AJ37/AK37)</f>
        <v>0</v>
      </c>
      <c r="F37" s="277"/>
      <c r="G37" s="278"/>
      <c r="H37" s="181"/>
      <c r="I37" s="166"/>
      <c r="J37" s="181"/>
      <c r="K37" s="166"/>
      <c r="L37" s="181"/>
      <c r="M37" s="166"/>
      <c r="N37" s="181"/>
      <c r="O37" s="166"/>
      <c r="P37" s="265"/>
      <c r="Q37" s="266"/>
      <c r="R37" s="269"/>
      <c r="S37" s="270"/>
      <c r="T37" s="269"/>
      <c r="U37" s="270"/>
      <c r="V37" s="269"/>
      <c r="W37" s="270"/>
      <c r="X37" s="269"/>
      <c r="Y37" s="270"/>
      <c r="Z37" s="400"/>
      <c r="AA37" s="307"/>
      <c r="AB37" s="237"/>
      <c r="AC37" s="236"/>
      <c r="AD37" s="317"/>
      <c r="AE37" s="310"/>
      <c r="AF37" s="317"/>
      <c r="AG37" s="310"/>
      <c r="AH37" s="237"/>
      <c r="AI37" s="324"/>
      <c r="AJ37" s="234">
        <f aca="true" t="shared" si="6" ref="AJ37:AJ68">F37+H37+J37+L37+N37+P37+R37+T37+V37+X37+Z37+AB37+AD37+AF37+AH37</f>
        <v>0</v>
      </c>
      <c r="AK37" s="235">
        <f aca="true" t="shared" si="7" ref="AK37:AK68">G37+I37+K37+M37+O37+Q37+S37+U37+W37+Y37+AA37+AC37+AE37+AG37+AI37</f>
        <v>0</v>
      </c>
      <c r="AL37" s="232">
        <f aca="true" t="shared" si="8" ref="AL37:AL68">IF(AM37&gt;70,70,AM37)</f>
        <v>70</v>
      </c>
      <c r="AM37" s="233">
        <f aca="true" t="shared" si="9" ref="AM37:AM68">ROUNDDOWN((220-INT(E37))*70%,0)</f>
        <v>154</v>
      </c>
      <c r="AN37" s="165"/>
      <c r="AO37" s="159"/>
    </row>
    <row r="38" spans="1:39" ht="20.25">
      <c r="A38" s="129">
        <v>34</v>
      </c>
      <c r="B38" s="187"/>
      <c r="C38" s="149" t="s">
        <v>276</v>
      </c>
      <c r="D38" s="328" t="s">
        <v>266</v>
      </c>
      <c r="E38" s="327">
        <f t="shared" si="5"/>
        <v>0</v>
      </c>
      <c r="F38" s="277"/>
      <c r="G38" s="278"/>
      <c r="H38" s="181"/>
      <c r="I38" s="166"/>
      <c r="J38" s="181"/>
      <c r="K38" s="166"/>
      <c r="L38" s="181"/>
      <c r="M38" s="166"/>
      <c r="N38" s="181"/>
      <c r="O38" s="166"/>
      <c r="P38" s="265"/>
      <c r="Q38" s="266"/>
      <c r="R38" s="269"/>
      <c r="S38" s="270"/>
      <c r="T38" s="269"/>
      <c r="U38" s="270"/>
      <c r="V38" s="269"/>
      <c r="W38" s="270"/>
      <c r="X38" s="269"/>
      <c r="Y38" s="270"/>
      <c r="Z38" s="400"/>
      <c r="AA38" s="307"/>
      <c r="AB38" s="237"/>
      <c r="AC38" s="236"/>
      <c r="AD38" s="317"/>
      <c r="AE38" s="310"/>
      <c r="AF38" s="317"/>
      <c r="AG38" s="310"/>
      <c r="AH38" s="237"/>
      <c r="AI38" s="324"/>
      <c r="AJ38" s="234">
        <f t="shared" si="6"/>
        <v>0</v>
      </c>
      <c r="AK38" s="235">
        <f t="shared" si="7"/>
        <v>0</v>
      </c>
      <c r="AL38" s="232">
        <f t="shared" si="8"/>
        <v>70</v>
      </c>
      <c r="AM38" s="233">
        <f t="shared" si="9"/>
        <v>154</v>
      </c>
    </row>
    <row r="39" spans="1:40" ht="20.25">
      <c r="A39" s="129">
        <v>35</v>
      </c>
      <c r="B39" s="187"/>
      <c r="C39" s="149" t="s">
        <v>283</v>
      </c>
      <c r="D39" s="328" t="s">
        <v>265</v>
      </c>
      <c r="E39" s="327">
        <f t="shared" si="5"/>
        <v>0</v>
      </c>
      <c r="F39" s="277"/>
      <c r="G39" s="278"/>
      <c r="H39" s="181"/>
      <c r="I39" s="166"/>
      <c r="J39" s="181"/>
      <c r="K39" s="166"/>
      <c r="L39" s="181"/>
      <c r="M39" s="166"/>
      <c r="N39" s="181"/>
      <c r="O39" s="166"/>
      <c r="P39" s="265"/>
      <c r="Q39" s="266"/>
      <c r="R39" s="269"/>
      <c r="S39" s="270"/>
      <c r="T39" s="269"/>
      <c r="U39" s="270"/>
      <c r="V39" s="269"/>
      <c r="W39" s="270"/>
      <c r="X39" s="269"/>
      <c r="Y39" s="270"/>
      <c r="Z39" s="400"/>
      <c r="AA39" s="307"/>
      <c r="AB39" s="237"/>
      <c r="AC39" s="236"/>
      <c r="AD39" s="317"/>
      <c r="AE39" s="310"/>
      <c r="AF39" s="317"/>
      <c r="AG39" s="310"/>
      <c r="AH39" s="237"/>
      <c r="AI39" s="324"/>
      <c r="AJ39" s="234">
        <f t="shared" si="6"/>
        <v>0</v>
      </c>
      <c r="AK39" s="235">
        <f t="shared" si="7"/>
        <v>0</v>
      </c>
      <c r="AL39" s="232">
        <f t="shared" si="8"/>
        <v>70</v>
      </c>
      <c r="AM39" s="233">
        <f t="shared" si="9"/>
        <v>154</v>
      </c>
      <c r="AN39" s="109"/>
    </row>
    <row r="40" spans="1:40" ht="20.25">
      <c r="A40" s="129">
        <v>36</v>
      </c>
      <c r="B40" s="187"/>
      <c r="C40" s="283" t="s">
        <v>232</v>
      </c>
      <c r="D40" s="328" t="s">
        <v>265</v>
      </c>
      <c r="E40" s="327">
        <f t="shared" si="5"/>
        <v>0</v>
      </c>
      <c r="F40" s="277"/>
      <c r="G40" s="278"/>
      <c r="H40" s="181"/>
      <c r="I40" s="166"/>
      <c r="J40" s="181"/>
      <c r="K40" s="166"/>
      <c r="L40" s="181"/>
      <c r="M40" s="166"/>
      <c r="N40" s="181"/>
      <c r="O40" s="166"/>
      <c r="P40" s="265"/>
      <c r="Q40" s="266"/>
      <c r="R40" s="269"/>
      <c r="S40" s="270"/>
      <c r="T40" s="269"/>
      <c r="U40" s="270"/>
      <c r="V40" s="269"/>
      <c r="W40" s="270"/>
      <c r="X40" s="269"/>
      <c r="Y40" s="270"/>
      <c r="Z40" s="400"/>
      <c r="AA40" s="307"/>
      <c r="AB40" s="237"/>
      <c r="AC40" s="236"/>
      <c r="AD40" s="317"/>
      <c r="AE40" s="310"/>
      <c r="AF40" s="317"/>
      <c r="AG40" s="310"/>
      <c r="AH40" s="237"/>
      <c r="AI40" s="324"/>
      <c r="AJ40" s="234">
        <f t="shared" si="6"/>
        <v>0</v>
      </c>
      <c r="AK40" s="235">
        <f t="shared" si="7"/>
        <v>0</v>
      </c>
      <c r="AL40" s="232">
        <f t="shared" si="8"/>
        <v>70</v>
      </c>
      <c r="AM40" s="233">
        <f t="shared" si="9"/>
        <v>154</v>
      </c>
      <c r="AN40" s="109"/>
    </row>
    <row r="41" spans="1:41" ht="20.25">
      <c r="A41" s="129">
        <v>37</v>
      </c>
      <c r="B41" s="187"/>
      <c r="C41" s="283" t="s">
        <v>236</v>
      </c>
      <c r="D41" s="328" t="s">
        <v>265</v>
      </c>
      <c r="E41" s="179">
        <f t="shared" si="5"/>
        <v>0</v>
      </c>
      <c r="F41" s="279"/>
      <c r="G41" s="280"/>
      <c r="H41" s="181"/>
      <c r="I41" s="166"/>
      <c r="J41" s="181"/>
      <c r="K41" s="166"/>
      <c r="L41" s="181"/>
      <c r="M41" s="166"/>
      <c r="N41" s="181"/>
      <c r="O41" s="166"/>
      <c r="P41" s="265"/>
      <c r="Q41" s="266"/>
      <c r="R41" s="269"/>
      <c r="S41" s="270"/>
      <c r="T41" s="269"/>
      <c r="U41" s="270"/>
      <c r="V41" s="269"/>
      <c r="W41" s="270"/>
      <c r="X41" s="269"/>
      <c r="Y41" s="270"/>
      <c r="Z41" s="400"/>
      <c r="AA41" s="307"/>
      <c r="AB41" s="237"/>
      <c r="AC41" s="236"/>
      <c r="AD41" s="317"/>
      <c r="AE41" s="310"/>
      <c r="AF41" s="317"/>
      <c r="AG41" s="310"/>
      <c r="AH41" s="237"/>
      <c r="AI41" s="324"/>
      <c r="AJ41" s="234">
        <f t="shared" si="6"/>
        <v>0</v>
      </c>
      <c r="AK41" s="235">
        <f t="shared" si="7"/>
        <v>0</v>
      </c>
      <c r="AL41" s="232">
        <f t="shared" si="8"/>
        <v>70</v>
      </c>
      <c r="AM41" s="233">
        <f t="shared" si="9"/>
        <v>154</v>
      </c>
      <c r="AN41" s="109"/>
      <c r="AO41" s="159"/>
    </row>
    <row r="42" spans="1:41" ht="20.25">
      <c r="A42" s="129">
        <v>38</v>
      </c>
      <c r="B42" s="187"/>
      <c r="C42" s="283" t="s">
        <v>231</v>
      </c>
      <c r="D42" s="328" t="s">
        <v>265</v>
      </c>
      <c r="E42" s="179">
        <f t="shared" si="5"/>
        <v>0</v>
      </c>
      <c r="F42" s="279"/>
      <c r="G42" s="280"/>
      <c r="H42" s="181"/>
      <c r="I42" s="166"/>
      <c r="J42" s="181"/>
      <c r="K42" s="166"/>
      <c r="L42" s="181"/>
      <c r="M42" s="166"/>
      <c r="N42" s="181"/>
      <c r="O42" s="166"/>
      <c r="P42" s="265"/>
      <c r="Q42" s="266"/>
      <c r="R42" s="269"/>
      <c r="S42" s="270"/>
      <c r="T42" s="269"/>
      <c r="U42" s="270"/>
      <c r="V42" s="269"/>
      <c r="W42" s="270"/>
      <c r="X42" s="269"/>
      <c r="Y42" s="270"/>
      <c r="Z42" s="400"/>
      <c r="AA42" s="307"/>
      <c r="AB42" s="237"/>
      <c r="AC42" s="236"/>
      <c r="AD42" s="317"/>
      <c r="AE42" s="310"/>
      <c r="AF42" s="317"/>
      <c r="AG42" s="310"/>
      <c r="AH42" s="237"/>
      <c r="AI42" s="324"/>
      <c r="AJ42" s="234">
        <f t="shared" si="6"/>
        <v>0</v>
      </c>
      <c r="AK42" s="235">
        <f t="shared" si="7"/>
        <v>0</v>
      </c>
      <c r="AL42" s="232">
        <f t="shared" si="8"/>
        <v>70</v>
      </c>
      <c r="AM42" s="233">
        <f t="shared" si="9"/>
        <v>154</v>
      </c>
      <c r="AN42" s="109"/>
      <c r="AO42" s="159"/>
    </row>
    <row r="43" spans="1:41" ht="20.25">
      <c r="A43" s="129">
        <v>39</v>
      </c>
      <c r="B43" s="187"/>
      <c r="C43" s="149" t="s">
        <v>282</v>
      </c>
      <c r="D43" s="328" t="s">
        <v>265</v>
      </c>
      <c r="E43" s="327">
        <f t="shared" si="5"/>
        <v>0</v>
      </c>
      <c r="F43" s="277"/>
      <c r="G43" s="278"/>
      <c r="H43" s="181"/>
      <c r="I43" s="166"/>
      <c r="J43" s="181"/>
      <c r="K43" s="166"/>
      <c r="L43" s="181"/>
      <c r="M43" s="166"/>
      <c r="N43" s="181"/>
      <c r="O43" s="166"/>
      <c r="P43" s="265"/>
      <c r="Q43" s="266"/>
      <c r="R43" s="269"/>
      <c r="S43" s="270"/>
      <c r="T43" s="269"/>
      <c r="U43" s="270"/>
      <c r="V43" s="269"/>
      <c r="W43" s="270"/>
      <c r="X43" s="269"/>
      <c r="Y43" s="270"/>
      <c r="Z43" s="400"/>
      <c r="AA43" s="307"/>
      <c r="AB43" s="237"/>
      <c r="AC43" s="236"/>
      <c r="AD43" s="317"/>
      <c r="AE43" s="310"/>
      <c r="AF43" s="317"/>
      <c r="AG43" s="310"/>
      <c r="AH43" s="237"/>
      <c r="AI43" s="324"/>
      <c r="AJ43" s="234">
        <f t="shared" si="6"/>
        <v>0</v>
      </c>
      <c r="AK43" s="235">
        <f t="shared" si="7"/>
        <v>0</v>
      </c>
      <c r="AL43" s="232">
        <f t="shared" si="8"/>
        <v>70</v>
      </c>
      <c r="AM43" s="233">
        <f t="shared" si="9"/>
        <v>154</v>
      </c>
      <c r="AN43" s="109"/>
      <c r="AO43" s="159"/>
    </row>
    <row r="44" spans="1:41" ht="20.25">
      <c r="A44" s="129">
        <v>40</v>
      </c>
      <c r="B44" s="187"/>
      <c r="C44" s="283" t="s">
        <v>230</v>
      </c>
      <c r="D44" s="328" t="s">
        <v>264</v>
      </c>
      <c r="E44" s="327">
        <f t="shared" si="5"/>
        <v>0</v>
      </c>
      <c r="F44" s="277"/>
      <c r="G44" s="278"/>
      <c r="H44" s="181"/>
      <c r="I44" s="166"/>
      <c r="J44" s="181"/>
      <c r="K44" s="166"/>
      <c r="L44" s="181"/>
      <c r="M44" s="166"/>
      <c r="N44" s="181"/>
      <c r="O44" s="166"/>
      <c r="P44" s="265"/>
      <c r="Q44" s="266"/>
      <c r="R44" s="269"/>
      <c r="S44" s="270"/>
      <c r="T44" s="269"/>
      <c r="U44" s="270"/>
      <c r="V44" s="269"/>
      <c r="W44" s="270"/>
      <c r="X44" s="269"/>
      <c r="Y44" s="270"/>
      <c r="Z44" s="400"/>
      <c r="AA44" s="307"/>
      <c r="AB44" s="237"/>
      <c r="AC44" s="236"/>
      <c r="AD44" s="317"/>
      <c r="AE44" s="310"/>
      <c r="AF44" s="317"/>
      <c r="AG44" s="310"/>
      <c r="AH44" s="237"/>
      <c r="AI44" s="324"/>
      <c r="AJ44" s="234">
        <f t="shared" si="6"/>
        <v>0</v>
      </c>
      <c r="AK44" s="235">
        <f t="shared" si="7"/>
        <v>0</v>
      </c>
      <c r="AL44" s="232">
        <f t="shared" si="8"/>
        <v>70</v>
      </c>
      <c r="AM44" s="233">
        <f t="shared" si="9"/>
        <v>154</v>
      </c>
      <c r="AN44" s="109"/>
      <c r="AO44" s="159"/>
    </row>
    <row r="45" spans="1:41" ht="19.5" customHeight="1">
      <c r="A45" s="129">
        <v>41</v>
      </c>
      <c r="B45" s="187"/>
      <c r="C45" s="283" t="s">
        <v>250</v>
      </c>
      <c r="D45" s="328" t="s">
        <v>264</v>
      </c>
      <c r="E45" s="179">
        <f t="shared" si="5"/>
        <v>0</v>
      </c>
      <c r="F45" s="279"/>
      <c r="G45" s="280"/>
      <c r="H45" s="181"/>
      <c r="I45" s="166"/>
      <c r="J45" s="181"/>
      <c r="K45" s="166"/>
      <c r="L45" s="181"/>
      <c r="M45" s="166"/>
      <c r="N45" s="181"/>
      <c r="O45" s="166"/>
      <c r="P45" s="265"/>
      <c r="Q45" s="266"/>
      <c r="R45" s="269"/>
      <c r="S45" s="270"/>
      <c r="T45" s="269"/>
      <c r="U45" s="270"/>
      <c r="V45" s="269"/>
      <c r="W45" s="270"/>
      <c r="X45" s="269"/>
      <c r="Y45" s="270"/>
      <c r="Z45" s="400"/>
      <c r="AA45" s="307"/>
      <c r="AB45" s="237"/>
      <c r="AC45" s="236"/>
      <c r="AD45" s="317"/>
      <c r="AE45" s="310"/>
      <c r="AF45" s="317"/>
      <c r="AG45" s="310"/>
      <c r="AH45" s="237"/>
      <c r="AI45" s="324"/>
      <c r="AJ45" s="234">
        <f t="shared" si="6"/>
        <v>0</v>
      </c>
      <c r="AK45" s="235">
        <f t="shared" si="7"/>
        <v>0</v>
      </c>
      <c r="AL45" s="232">
        <f t="shared" si="8"/>
        <v>70</v>
      </c>
      <c r="AM45" s="233">
        <f t="shared" si="9"/>
        <v>154</v>
      </c>
      <c r="AN45" s="109"/>
      <c r="AO45" s="159"/>
    </row>
    <row r="46" spans="1:41" ht="20.25">
      <c r="A46" s="129">
        <v>42</v>
      </c>
      <c r="B46" s="187"/>
      <c r="C46" s="149" t="s">
        <v>274</v>
      </c>
      <c r="D46" s="328" t="s">
        <v>264</v>
      </c>
      <c r="E46" s="327">
        <f t="shared" si="5"/>
        <v>0</v>
      </c>
      <c r="F46" s="277"/>
      <c r="G46" s="278"/>
      <c r="H46" s="181"/>
      <c r="I46" s="166"/>
      <c r="J46" s="181"/>
      <c r="K46" s="166"/>
      <c r="L46" s="181"/>
      <c r="M46" s="166"/>
      <c r="N46" s="181"/>
      <c r="O46" s="166"/>
      <c r="P46" s="265"/>
      <c r="Q46" s="266"/>
      <c r="R46" s="269"/>
      <c r="S46" s="270"/>
      <c r="T46" s="269"/>
      <c r="U46" s="270"/>
      <c r="V46" s="269"/>
      <c r="W46" s="270"/>
      <c r="X46" s="269"/>
      <c r="Y46" s="270"/>
      <c r="Z46" s="400"/>
      <c r="AA46" s="307"/>
      <c r="AB46" s="237"/>
      <c r="AC46" s="236"/>
      <c r="AD46" s="317"/>
      <c r="AE46" s="310"/>
      <c r="AF46" s="317"/>
      <c r="AG46" s="310"/>
      <c r="AH46" s="237"/>
      <c r="AI46" s="324"/>
      <c r="AJ46" s="234">
        <f t="shared" si="6"/>
        <v>0</v>
      </c>
      <c r="AK46" s="235">
        <f t="shared" si="7"/>
        <v>0</v>
      </c>
      <c r="AL46" s="232">
        <f t="shared" si="8"/>
        <v>70</v>
      </c>
      <c r="AM46" s="233">
        <f t="shared" si="9"/>
        <v>154</v>
      </c>
      <c r="AN46" s="109"/>
      <c r="AO46" s="159"/>
    </row>
    <row r="47" spans="1:41" ht="20.25">
      <c r="A47" s="129">
        <v>43</v>
      </c>
      <c r="B47" s="187"/>
      <c r="C47" s="149" t="s">
        <v>314</v>
      </c>
      <c r="D47" s="148" t="s">
        <v>264</v>
      </c>
      <c r="E47" s="327">
        <f t="shared" si="5"/>
        <v>0</v>
      </c>
      <c r="F47" s="277"/>
      <c r="G47" s="278"/>
      <c r="H47" s="181"/>
      <c r="I47" s="166"/>
      <c r="J47" s="181"/>
      <c r="K47" s="166"/>
      <c r="L47" s="181"/>
      <c r="M47" s="166"/>
      <c r="N47" s="181"/>
      <c r="O47" s="166"/>
      <c r="P47" s="265"/>
      <c r="Q47" s="266"/>
      <c r="R47" s="269"/>
      <c r="S47" s="270"/>
      <c r="T47" s="269"/>
      <c r="U47" s="270"/>
      <c r="V47" s="269"/>
      <c r="W47" s="270"/>
      <c r="X47" s="269"/>
      <c r="Y47" s="270"/>
      <c r="Z47" s="400"/>
      <c r="AA47" s="307"/>
      <c r="AB47" s="237"/>
      <c r="AC47" s="236"/>
      <c r="AD47" s="317"/>
      <c r="AE47" s="310"/>
      <c r="AF47" s="317"/>
      <c r="AG47" s="310"/>
      <c r="AH47" s="237"/>
      <c r="AI47" s="324"/>
      <c r="AJ47" s="234">
        <f t="shared" si="6"/>
        <v>0</v>
      </c>
      <c r="AK47" s="235">
        <f t="shared" si="7"/>
        <v>0</v>
      </c>
      <c r="AL47" s="232">
        <f t="shared" si="8"/>
        <v>70</v>
      </c>
      <c r="AM47" s="233">
        <f t="shared" si="9"/>
        <v>154</v>
      </c>
      <c r="AN47" s="109"/>
      <c r="AO47" s="159"/>
    </row>
    <row r="48" spans="1:41" ht="20.25">
      <c r="A48" s="129">
        <v>44</v>
      </c>
      <c r="B48" s="187"/>
      <c r="C48" s="283" t="s">
        <v>41</v>
      </c>
      <c r="D48" s="328" t="s">
        <v>197</v>
      </c>
      <c r="E48" s="179">
        <f t="shared" si="5"/>
        <v>0</v>
      </c>
      <c r="F48" s="279"/>
      <c r="G48" s="280"/>
      <c r="H48" s="181"/>
      <c r="I48" s="166"/>
      <c r="J48" s="181"/>
      <c r="K48" s="166"/>
      <c r="L48" s="181"/>
      <c r="M48" s="166"/>
      <c r="N48" s="181"/>
      <c r="O48" s="166"/>
      <c r="P48" s="265"/>
      <c r="Q48" s="266"/>
      <c r="R48" s="269"/>
      <c r="S48" s="270"/>
      <c r="T48" s="269"/>
      <c r="U48" s="270"/>
      <c r="V48" s="269"/>
      <c r="W48" s="270"/>
      <c r="X48" s="269"/>
      <c r="Y48" s="270"/>
      <c r="Z48" s="279"/>
      <c r="AA48" s="307"/>
      <c r="AB48" s="253"/>
      <c r="AC48" s="236"/>
      <c r="AD48" s="317"/>
      <c r="AE48" s="310"/>
      <c r="AF48" s="317"/>
      <c r="AG48" s="310"/>
      <c r="AH48" s="237"/>
      <c r="AI48" s="324"/>
      <c r="AJ48" s="234">
        <f t="shared" si="6"/>
        <v>0</v>
      </c>
      <c r="AK48" s="235">
        <f t="shared" si="7"/>
        <v>0</v>
      </c>
      <c r="AL48" s="232">
        <f t="shared" si="8"/>
        <v>70</v>
      </c>
      <c r="AM48" s="233">
        <f t="shared" si="9"/>
        <v>154</v>
      </c>
      <c r="AN48" s="109"/>
      <c r="AO48" s="159"/>
    </row>
    <row r="49" spans="1:41" ht="20.25">
      <c r="A49" s="129">
        <v>45</v>
      </c>
      <c r="B49" s="187"/>
      <c r="C49" s="283" t="s">
        <v>105</v>
      </c>
      <c r="D49" s="328" t="s">
        <v>197</v>
      </c>
      <c r="E49" s="179">
        <f t="shared" si="5"/>
        <v>0</v>
      </c>
      <c r="F49" s="279"/>
      <c r="G49" s="280"/>
      <c r="H49" s="181"/>
      <c r="I49" s="166"/>
      <c r="J49" s="181"/>
      <c r="K49" s="166"/>
      <c r="L49" s="181"/>
      <c r="M49" s="166"/>
      <c r="N49" s="181"/>
      <c r="O49" s="166"/>
      <c r="P49" s="265"/>
      <c r="Q49" s="266"/>
      <c r="R49" s="269"/>
      <c r="S49" s="270"/>
      <c r="T49" s="269"/>
      <c r="U49" s="270"/>
      <c r="V49" s="269"/>
      <c r="W49" s="270"/>
      <c r="X49" s="269"/>
      <c r="Y49" s="270"/>
      <c r="Z49" s="402"/>
      <c r="AA49" s="307"/>
      <c r="AB49" s="238"/>
      <c r="AC49" s="236"/>
      <c r="AD49" s="317"/>
      <c r="AE49" s="310"/>
      <c r="AF49" s="317"/>
      <c r="AG49" s="310"/>
      <c r="AH49" s="237"/>
      <c r="AI49" s="324"/>
      <c r="AJ49" s="234">
        <f t="shared" si="6"/>
        <v>0</v>
      </c>
      <c r="AK49" s="235">
        <f t="shared" si="7"/>
        <v>0</v>
      </c>
      <c r="AL49" s="232">
        <f t="shared" si="8"/>
        <v>70</v>
      </c>
      <c r="AM49" s="233">
        <f t="shared" si="9"/>
        <v>154</v>
      </c>
      <c r="AN49" s="109"/>
      <c r="AO49" s="159"/>
    </row>
    <row r="50" spans="1:41" ht="20.25">
      <c r="A50" s="129">
        <v>46</v>
      </c>
      <c r="B50" s="187"/>
      <c r="C50" s="149" t="s">
        <v>272</v>
      </c>
      <c r="D50" s="148" t="s">
        <v>197</v>
      </c>
      <c r="E50" s="327">
        <f t="shared" si="5"/>
        <v>0</v>
      </c>
      <c r="F50" s="277"/>
      <c r="G50" s="278"/>
      <c r="H50" s="181"/>
      <c r="I50" s="166"/>
      <c r="J50" s="181"/>
      <c r="K50" s="166"/>
      <c r="L50" s="181"/>
      <c r="M50" s="166"/>
      <c r="N50" s="181"/>
      <c r="O50" s="166"/>
      <c r="P50" s="265"/>
      <c r="Q50" s="266"/>
      <c r="R50" s="269"/>
      <c r="S50" s="270"/>
      <c r="T50" s="269"/>
      <c r="U50" s="270"/>
      <c r="V50" s="269"/>
      <c r="W50" s="270"/>
      <c r="X50" s="269"/>
      <c r="Y50" s="270"/>
      <c r="Z50" s="279"/>
      <c r="AA50" s="307"/>
      <c r="AB50" s="253"/>
      <c r="AC50" s="236"/>
      <c r="AD50" s="317"/>
      <c r="AE50" s="310"/>
      <c r="AF50" s="317"/>
      <c r="AG50" s="310"/>
      <c r="AH50" s="237"/>
      <c r="AI50" s="324"/>
      <c r="AJ50" s="234">
        <f t="shared" si="6"/>
        <v>0</v>
      </c>
      <c r="AK50" s="235">
        <f t="shared" si="7"/>
        <v>0</v>
      </c>
      <c r="AL50" s="232">
        <f t="shared" si="8"/>
        <v>70</v>
      </c>
      <c r="AM50" s="233">
        <f t="shared" si="9"/>
        <v>154</v>
      </c>
      <c r="AN50" s="109"/>
      <c r="AO50" s="159"/>
    </row>
    <row r="51" spans="1:41" ht="20.25">
      <c r="A51" s="129">
        <v>47</v>
      </c>
      <c r="B51" s="187"/>
      <c r="C51" s="149" t="s">
        <v>273</v>
      </c>
      <c r="D51" s="433" t="s">
        <v>197</v>
      </c>
      <c r="E51" s="179">
        <f t="shared" si="5"/>
        <v>0</v>
      </c>
      <c r="F51" s="279"/>
      <c r="G51" s="280"/>
      <c r="H51" s="181"/>
      <c r="I51" s="166"/>
      <c r="J51" s="181"/>
      <c r="K51" s="166"/>
      <c r="L51" s="181"/>
      <c r="M51" s="166"/>
      <c r="N51" s="181"/>
      <c r="O51" s="166"/>
      <c r="P51" s="265"/>
      <c r="Q51" s="266"/>
      <c r="R51" s="269"/>
      <c r="S51" s="270"/>
      <c r="T51" s="269"/>
      <c r="U51" s="270"/>
      <c r="V51" s="269"/>
      <c r="W51" s="270"/>
      <c r="X51" s="269"/>
      <c r="Y51" s="270"/>
      <c r="Z51" s="403"/>
      <c r="AA51" s="307"/>
      <c r="AB51" s="264"/>
      <c r="AC51" s="236"/>
      <c r="AD51" s="317"/>
      <c r="AE51" s="310"/>
      <c r="AF51" s="317"/>
      <c r="AG51" s="310"/>
      <c r="AH51" s="237"/>
      <c r="AI51" s="324"/>
      <c r="AJ51" s="234">
        <f t="shared" si="6"/>
        <v>0</v>
      </c>
      <c r="AK51" s="235">
        <f t="shared" si="7"/>
        <v>0</v>
      </c>
      <c r="AL51" s="232">
        <f t="shared" si="8"/>
        <v>70</v>
      </c>
      <c r="AM51" s="233">
        <f t="shared" si="9"/>
        <v>154</v>
      </c>
      <c r="AN51" s="109"/>
      <c r="AO51" s="159"/>
    </row>
    <row r="52" spans="1:41" ht="20.25">
      <c r="A52" s="129">
        <v>48</v>
      </c>
      <c r="B52" s="187"/>
      <c r="C52" s="149" t="s">
        <v>280</v>
      </c>
      <c r="D52" s="328" t="s">
        <v>198</v>
      </c>
      <c r="E52" s="179">
        <f t="shared" si="5"/>
        <v>0</v>
      </c>
      <c r="F52" s="279"/>
      <c r="G52" s="280"/>
      <c r="H52" s="181"/>
      <c r="I52" s="166"/>
      <c r="J52" s="181"/>
      <c r="K52" s="166"/>
      <c r="L52" s="181"/>
      <c r="M52" s="166"/>
      <c r="N52" s="181"/>
      <c r="O52" s="166"/>
      <c r="P52" s="265"/>
      <c r="Q52" s="266"/>
      <c r="R52" s="269"/>
      <c r="S52" s="270"/>
      <c r="T52" s="269"/>
      <c r="U52" s="270"/>
      <c r="V52" s="269"/>
      <c r="W52" s="270"/>
      <c r="X52" s="269"/>
      <c r="Y52" s="270"/>
      <c r="Z52" s="279"/>
      <c r="AA52" s="307"/>
      <c r="AB52" s="253"/>
      <c r="AC52" s="236"/>
      <c r="AD52" s="317"/>
      <c r="AE52" s="310"/>
      <c r="AF52" s="317"/>
      <c r="AG52" s="310"/>
      <c r="AH52" s="237"/>
      <c r="AI52" s="324"/>
      <c r="AJ52" s="234">
        <f t="shared" si="6"/>
        <v>0</v>
      </c>
      <c r="AK52" s="235">
        <f t="shared" si="7"/>
        <v>0</v>
      </c>
      <c r="AL52" s="232">
        <f t="shared" si="8"/>
        <v>70</v>
      </c>
      <c r="AM52" s="233">
        <f t="shared" si="9"/>
        <v>154</v>
      </c>
      <c r="AN52" s="109"/>
      <c r="AO52" s="159"/>
    </row>
    <row r="53" spans="1:41" ht="20.25">
      <c r="A53" s="129">
        <v>49</v>
      </c>
      <c r="B53" s="187"/>
      <c r="C53" s="283" t="s">
        <v>42</v>
      </c>
      <c r="D53" s="328" t="s">
        <v>198</v>
      </c>
      <c r="E53" s="327">
        <f t="shared" si="5"/>
        <v>0</v>
      </c>
      <c r="F53" s="277"/>
      <c r="G53" s="278"/>
      <c r="H53" s="181"/>
      <c r="I53" s="166"/>
      <c r="J53" s="181"/>
      <c r="K53" s="166"/>
      <c r="L53" s="181"/>
      <c r="M53" s="166"/>
      <c r="N53" s="181"/>
      <c r="O53" s="166"/>
      <c r="P53" s="265"/>
      <c r="Q53" s="266"/>
      <c r="R53" s="269"/>
      <c r="S53" s="270"/>
      <c r="T53" s="269"/>
      <c r="U53" s="270"/>
      <c r="V53" s="269"/>
      <c r="W53" s="270"/>
      <c r="X53" s="269"/>
      <c r="Y53" s="270"/>
      <c r="Z53" s="400"/>
      <c r="AA53" s="307"/>
      <c r="AB53" s="237"/>
      <c r="AC53" s="236"/>
      <c r="AD53" s="317"/>
      <c r="AE53" s="310"/>
      <c r="AF53" s="317"/>
      <c r="AG53" s="310"/>
      <c r="AH53" s="237"/>
      <c r="AI53" s="324"/>
      <c r="AJ53" s="234">
        <f t="shared" si="6"/>
        <v>0</v>
      </c>
      <c r="AK53" s="235">
        <f t="shared" si="7"/>
        <v>0</v>
      </c>
      <c r="AL53" s="232">
        <f t="shared" si="8"/>
        <v>70</v>
      </c>
      <c r="AM53" s="233">
        <f t="shared" si="9"/>
        <v>154</v>
      </c>
      <c r="AN53" s="109"/>
      <c r="AO53" s="159"/>
    </row>
    <row r="54" spans="1:41" ht="19.5" customHeight="1">
      <c r="A54" s="129">
        <v>50</v>
      </c>
      <c r="B54" s="187"/>
      <c r="C54" s="283" t="s">
        <v>300</v>
      </c>
      <c r="D54" s="328" t="s">
        <v>198</v>
      </c>
      <c r="E54" s="327">
        <f t="shared" si="5"/>
        <v>0</v>
      </c>
      <c r="F54" s="277"/>
      <c r="G54" s="278"/>
      <c r="H54" s="181"/>
      <c r="I54" s="166"/>
      <c r="J54" s="181"/>
      <c r="K54" s="166"/>
      <c r="L54" s="181"/>
      <c r="M54" s="166"/>
      <c r="N54" s="181"/>
      <c r="O54" s="166"/>
      <c r="P54" s="265"/>
      <c r="Q54" s="266"/>
      <c r="R54" s="269"/>
      <c r="S54" s="270"/>
      <c r="T54" s="269"/>
      <c r="U54" s="270"/>
      <c r="V54" s="269"/>
      <c r="W54" s="270"/>
      <c r="X54" s="269"/>
      <c r="Y54" s="270"/>
      <c r="Z54" s="400"/>
      <c r="AA54" s="307"/>
      <c r="AB54" s="237"/>
      <c r="AC54" s="236"/>
      <c r="AD54" s="317"/>
      <c r="AE54" s="310"/>
      <c r="AF54" s="317"/>
      <c r="AG54" s="310"/>
      <c r="AH54" s="237"/>
      <c r="AI54" s="324"/>
      <c r="AJ54" s="234">
        <f t="shared" si="6"/>
        <v>0</v>
      </c>
      <c r="AK54" s="235">
        <f t="shared" si="7"/>
        <v>0</v>
      </c>
      <c r="AL54" s="232">
        <f t="shared" si="8"/>
        <v>70</v>
      </c>
      <c r="AM54" s="233">
        <f t="shared" si="9"/>
        <v>154</v>
      </c>
      <c r="AN54" s="109"/>
      <c r="AO54" s="159"/>
    </row>
    <row r="55" spans="1:41" ht="20.25">
      <c r="A55" s="129">
        <v>51</v>
      </c>
      <c r="B55" s="187"/>
      <c r="C55" s="149" t="s">
        <v>289</v>
      </c>
      <c r="D55" s="328" t="s">
        <v>198</v>
      </c>
      <c r="E55" s="179">
        <f t="shared" si="5"/>
        <v>0</v>
      </c>
      <c r="F55" s="279"/>
      <c r="G55" s="280"/>
      <c r="H55" s="181"/>
      <c r="I55" s="166"/>
      <c r="J55" s="181"/>
      <c r="K55" s="166"/>
      <c r="L55" s="181"/>
      <c r="M55" s="166"/>
      <c r="N55" s="181"/>
      <c r="O55" s="166"/>
      <c r="P55" s="265"/>
      <c r="Q55" s="266"/>
      <c r="R55" s="269"/>
      <c r="S55" s="270"/>
      <c r="T55" s="269"/>
      <c r="U55" s="270"/>
      <c r="V55" s="269"/>
      <c r="W55" s="270"/>
      <c r="X55" s="269"/>
      <c r="Y55" s="270"/>
      <c r="Z55" s="400"/>
      <c r="AA55" s="307"/>
      <c r="AB55" s="237"/>
      <c r="AC55" s="236"/>
      <c r="AD55" s="317"/>
      <c r="AE55" s="310"/>
      <c r="AF55" s="317"/>
      <c r="AG55" s="310"/>
      <c r="AH55" s="237"/>
      <c r="AI55" s="324"/>
      <c r="AJ55" s="234">
        <f t="shared" si="6"/>
        <v>0</v>
      </c>
      <c r="AK55" s="235">
        <f t="shared" si="7"/>
        <v>0</v>
      </c>
      <c r="AL55" s="232">
        <f t="shared" si="8"/>
        <v>70</v>
      </c>
      <c r="AM55" s="233">
        <f t="shared" si="9"/>
        <v>154</v>
      </c>
      <c r="AN55" s="109"/>
      <c r="AO55" s="159"/>
    </row>
    <row r="56" spans="1:41" ht="20.25">
      <c r="A56" s="129">
        <v>52</v>
      </c>
      <c r="B56" s="187"/>
      <c r="C56" s="283" t="s">
        <v>74</v>
      </c>
      <c r="D56" s="328" t="s">
        <v>307</v>
      </c>
      <c r="E56" s="327">
        <f t="shared" si="5"/>
        <v>0</v>
      </c>
      <c r="F56" s="277"/>
      <c r="G56" s="278"/>
      <c r="H56" s="181"/>
      <c r="I56" s="166"/>
      <c r="J56" s="181"/>
      <c r="K56" s="166"/>
      <c r="L56" s="181"/>
      <c r="M56" s="166"/>
      <c r="N56" s="181"/>
      <c r="O56" s="166"/>
      <c r="P56" s="265"/>
      <c r="Q56" s="266"/>
      <c r="R56" s="269"/>
      <c r="S56" s="270"/>
      <c r="T56" s="269"/>
      <c r="U56" s="270"/>
      <c r="V56" s="269"/>
      <c r="W56" s="270"/>
      <c r="X56" s="269"/>
      <c r="Y56" s="270"/>
      <c r="Z56" s="402"/>
      <c r="AA56" s="307"/>
      <c r="AB56" s="238"/>
      <c r="AC56" s="236"/>
      <c r="AD56" s="317"/>
      <c r="AE56" s="310"/>
      <c r="AF56" s="317"/>
      <c r="AG56" s="310"/>
      <c r="AH56" s="237"/>
      <c r="AI56" s="324"/>
      <c r="AJ56" s="234">
        <f t="shared" si="6"/>
        <v>0</v>
      </c>
      <c r="AK56" s="235">
        <f t="shared" si="7"/>
        <v>0</v>
      </c>
      <c r="AL56" s="232">
        <f t="shared" si="8"/>
        <v>70</v>
      </c>
      <c r="AM56" s="233">
        <f t="shared" si="9"/>
        <v>154</v>
      </c>
      <c r="AN56" s="109"/>
      <c r="AO56" s="159"/>
    </row>
    <row r="57" spans="1:41" ht="20.25">
      <c r="A57" s="129">
        <v>53</v>
      </c>
      <c r="B57" s="187"/>
      <c r="C57" s="283" t="s">
        <v>40</v>
      </c>
      <c r="D57" s="328" t="s">
        <v>307</v>
      </c>
      <c r="E57" s="327">
        <f t="shared" si="5"/>
        <v>0</v>
      </c>
      <c r="F57" s="277"/>
      <c r="G57" s="278"/>
      <c r="H57" s="181"/>
      <c r="I57" s="166"/>
      <c r="J57" s="181"/>
      <c r="K57" s="166"/>
      <c r="L57" s="181"/>
      <c r="M57" s="166"/>
      <c r="N57" s="181"/>
      <c r="O57" s="166"/>
      <c r="P57" s="265"/>
      <c r="Q57" s="266"/>
      <c r="R57" s="269"/>
      <c r="S57" s="270"/>
      <c r="T57" s="269"/>
      <c r="U57" s="270"/>
      <c r="V57" s="269"/>
      <c r="W57" s="270"/>
      <c r="X57" s="269"/>
      <c r="Y57" s="270"/>
      <c r="Z57" s="403"/>
      <c r="AA57" s="307"/>
      <c r="AB57" s="264"/>
      <c r="AC57" s="236"/>
      <c r="AD57" s="317"/>
      <c r="AE57" s="310"/>
      <c r="AF57" s="317"/>
      <c r="AG57" s="310"/>
      <c r="AH57" s="237"/>
      <c r="AI57" s="324"/>
      <c r="AJ57" s="234">
        <f t="shared" si="6"/>
        <v>0</v>
      </c>
      <c r="AK57" s="235">
        <f t="shared" si="7"/>
        <v>0</v>
      </c>
      <c r="AL57" s="232">
        <f t="shared" si="8"/>
        <v>70</v>
      </c>
      <c r="AM57" s="233">
        <f t="shared" si="9"/>
        <v>154</v>
      </c>
      <c r="AN57" s="109"/>
      <c r="AO57" s="159"/>
    </row>
    <row r="58" spans="1:41" ht="20.25">
      <c r="A58" s="129">
        <v>54</v>
      </c>
      <c r="B58" s="187"/>
      <c r="C58" s="149" t="s">
        <v>316</v>
      </c>
      <c r="D58" s="328" t="s">
        <v>307</v>
      </c>
      <c r="E58" s="179">
        <f t="shared" si="5"/>
        <v>0</v>
      </c>
      <c r="F58" s="279"/>
      <c r="G58" s="280"/>
      <c r="H58" s="279"/>
      <c r="I58" s="379"/>
      <c r="J58" s="181"/>
      <c r="K58" s="166"/>
      <c r="L58" s="181"/>
      <c r="M58" s="166"/>
      <c r="N58" s="181"/>
      <c r="O58" s="166"/>
      <c r="P58" s="265"/>
      <c r="Q58" s="266"/>
      <c r="R58" s="269"/>
      <c r="S58" s="270"/>
      <c r="T58" s="269"/>
      <c r="U58" s="270"/>
      <c r="V58" s="269"/>
      <c r="W58" s="270"/>
      <c r="X58" s="269"/>
      <c r="Y58" s="270"/>
      <c r="Z58" s="279"/>
      <c r="AA58" s="307"/>
      <c r="AB58" s="253"/>
      <c r="AC58" s="236"/>
      <c r="AD58" s="317"/>
      <c r="AE58" s="310"/>
      <c r="AF58" s="317"/>
      <c r="AG58" s="310"/>
      <c r="AH58" s="237"/>
      <c r="AI58" s="324"/>
      <c r="AJ58" s="234">
        <f t="shared" si="6"/>
        <v>0</v>
      </c>
      <c r="AK58" s="235">
        <f t="shared" si="7"/>
        <v>0</v>
      </c>
      <c r="AL58" s="232">
        <f t="shared" si="8"/>
        <v>70</v>
      </c>
      <c r="AM58" s="233">
        <f t="shared" si="9"/>
        <v>154</v>
      </c>
      <c r="AN58" s="109"/>
      <c r="AO58" s="159"/>
    </row>
    <row r="59" spans="1:41" ht="20.25">
      <c r="A59" s="129">
        <v>55</v>
      </c>
      <c r="B59" s="187"/>
      <c r="C59" s="149" t="s">
        <v>72</v>
      </c>
      <c r="D59" s="148" t="s">
        <v>307</v>
      </c>
      <c r="E59" s="327">
        <f t="shared" si="5"/>
        <v>0</v>
      </c>
      <c r="F59" s="277"/>
      <c r="G59" s="278"/>
      <c r="H59" s="181"/>
      <c r="I59" s="166"/>
      <c r="J59" s="181"/>
      <c r="K59" s="166"/>
      <c r="L59" s="181"/>
      <c r="M59" s="166"/>
      <c r="N59" s="181"/>
      <c r="O59" s="166"/>
      <c r="P59" s="265"/>
      <c r="Q59" s="266"/>
      <c r="R59" s="269"/>
      <c r="S59" s="270"/>
      <c r="T59" s="269"/>
      <c r="U59" s="270"/>
      <c r="V59" s="269"/>
      <c r="W59" s="270"/>
      <c r="X59" s="269"/>
      <c r="Y59" s="270"/>
      <c r="Z59" s="403"/>
      <c r="AA59" s="307"/>
      <c r="AB59" s="264"/>
      <c r="AC59" s="236"/>
      <c r="AD59" s="317"/>
      <c r="AE59" s="310"/>
      <c r="AF59" s="317"/>
      <c r="AG59" s="310"/>
      <c r="AH59" s="237"/>
      <c r="AI59" s="325"/>
      <c r="AJ59" s="234">
        <f t="shared" si="6"/>
        <v>0</v>
      </c>
      <c r="AK59" s="235">
        <f t="shared" si="7"/>
        <v>0</v>
      </c>
      <c r="AL59" s="232">
        <f t="shared" si="8"/>
        <v>70</v>
      </c>
      <c r="AM59" s="233">
        <f t="shared" si="9"/>
        <v>154</v>
      </c>
      <c r="AN59" s="109"/>
      <c r="AO59" s="159"/>
    </row>
    <row r="60" spans="1:41" ht="20.25">
      <c r="A60" s="129">
        <v>56</v>
      </c>
      <c r="B60" s="187"/>
      <c r="C60" s="283" t="s">
        <v>324</v>
      </c>
      <c r="D60" s="328" t="s">
        <v>362</v>
      </c>
      <c r="E60" s="179">
        <f t="shared" si="5"/>
        <v>0</v>
      </c>
      <c r="F60" s="279"/>
      <c r="G60" s="280"/>
      <c r="H60" s="181"/>
      <c r="I60" s="166"/>
      <c r="J60" s="181"/>
      <c r="K60" s="166"/>
      <c r="L60" s="181"/>
      <c r="M60" s="166"/>
      <c r="N60" s="181"/>
      <c r="O60" s="166"/>
      <c r="P60" s="265"/>
      <c r="Q60" s="266"/>
      <c r="R60" s="269"/>
      <c r="S60" s="270"/>
      <c r="T60" s="269"/>
      <c r="U60" s="270"/>
      <c r="V60" s="269"/>
      <c r="W60" s="270"/>
      <c r="X60" s="269"/>
      <c r="Y60" s="270"/>
      <c r="Z60" s="403"/>
      <c r="AA60" s="307"/>
      <c r="AB60" s="264"/>
      <c r="AC60" s="236"/>
      <c r="AD60" s="317"/>
      <c r="AE60" s="310"/>
      <c r="AF60" s="317"/>
      <c r="AG60" s="310"/>
      <c r="AH60" s="237"/>
      <c r="AI60" s="326"/>
      <c r="AJ60" s="234">
        <f t="shared" si="6"/>
        <v>0</v>
      </c>
      <c r="AK60" s="235">
        <f t="shared" si="7"/>
        <v>0</v>
      </c>
      <c r="AL60" s="232">
        <f t="shared" si="8"/>
        <v>70</v>
      </c>
      <c r="AM60" s="233">
        <f t="shared" si="9"/>
        <v>154</v>
      </c>
      <c r="AN60" s="109"/>
      <c r="AO60" s="159"/>
    </row>
    <row r="61" spans="1:41" ht="20.25">
      <c r="A61" s="129">
        <v>57</v>
      </c>
      <c r="B61" s="187"/>
      <c r="C61" s="283" t="s">
        <v>325</v>
      </c>
      <c r="D61" s="328" t="s">
        <v>362</v>
      </c>
      <c r="E61" s="327">
        <f t="shared" si="5"/>
        <v>0</v>
      </c>
      <c r="F61" s="279"/>
      <c r="G61" s="280"/>
      <c r="H61" s="181"/>
      <c r="I61" s="166"/>
      <c r="J61" s="181"/>
      <c r="K61" s="166"/>
      <c r="L61" s="181"/>
      <c r="M61" s="166"/>
      <c r="N61" s="181"/>
      <c r="O61" s="166"/>
      <c r="P61" s="265"/>
      <c r="Q61" s="266"/>
      <c r="R61" s="269"/>
      <c r="S61" s="270"/>
      <c r="T61" s="269"/>
      <c r="U61" s="270"/>
      <c r="V61" s="269"/>
      <c r="W61" s="270"/>
      <c r="X61" s="269"/>
      <c r="Y61" s="270"/>
      <c r="Z61" s="403"/>
      <c r="AA61" s="307"/>
      <c r="AB61" s="264"/>
      <c r="AC61" s="236"/>
      <c r="AD61" s="317"/>
      <c r="AE61" s="310"/>
      <c r="AF61" s="317"/>
      <c r="AG61" s="310"/>
      <c r="AH61" s="237"/>
      <c r="AI61" s="326"/>
      <c r="AJ61" s="234">
        <f t="shared" si="6"/>
        <v>0</v>
      </c>
      <c r="AK61" s="235">
        <f t="shared" si="7"/>
        <v>0</v>
      </c>
      <c r="AL61" s="232">
        <f t="shared" si="8"/>
        <v>70</v>
      </c>
      <c r="AM61" s="233">
        <f t="shared" si="9"/>
        <v>154</v>
      </c>
      <c r="AN61" s="109"/>
      <c r="AO61" s="159"/>
    </row>
    <row r="62" spans="1:41" ht="20.25">
      <c r="A62" s="129">
        <v>58</v>
      </c>
      <c r="B62" s="187"/>
      <c r="C62" s="329" t="s">
        <v>326</v>
      </c>
      <c r="D62" s="328" t="s">
        <v>362</v>
      </c>
      <c r="E62" s="327">
        <f t="shared" si="5"/>
        <v>0</v>
      </c>
      <c r="F62" s="277"/>
      <c r="G62" s="278"/>
      <c r="H62" s="181"/>
      <c r="I62" s="166"/>
      <c r="J62" s="181"/>
      <c r="K62" s="166"/>
      <c r="L62" s="181"/>
      <c r="M62" s="166"/>
      <c r="N62" s="181"/>
      <c r="O62" s="166"/>
      <c r="P62" s="265"/>
      <c r="Q62" s="266"/>
      <c r="R62" s="269"/>
      <c r="S62" s="270"/>
      <c r="T62" s="269"/>
      <c r="U62" s="270"/>
      <c r="V62" s="269"/>
      <c r="W62" s="270"/>
      <c r="X62" s="269"/>
      <c r="Y62" s="270"/>
      <c r="Z62" s="403"/>
      <c r="AA62" s="307"/>
      <c r="AB62" s="264"/>
      <c r="AC62" s="236"/>
      <c r="AD62" s="317"/>
      <c r="AE62" s="310"/>
      <c r="AF62" s="317"/>
      <c r="AG62" s="310"/>
      <c r="AH62" s="237"/>
      <c r="AI62" s="326"/>
      <c r="AJ62" s="234">
        <f t="shared" si="6"/>
        <v>0</v>
      </c>
      <c r="AK62" s="235">
        <f t="shared" si="7"/>
        <v>0</v>
      </c>
      <c r="AL62" s="232">
        <f t="shared" si="8"/>
        <v>70</v>
      </c>
      <c r="AM62" s="233">
        <f t="shared" si="9"/>
        <v>154</v>
      </c>
      <c r="AN62" s="109"/>
      <c r="AO62" s="159"/>
    </row>
    <row r="63" spans="1:41" ht="20.25">
      <c r="A63" s="129">
        <v>59</v>
      </c>
      <c r="B63" s="187"/>
      <c r="C63" s="283" t="s">
        <v>327</v>
      </c>
      <c r="D63" s="328" t="s">
        <v>362</v>
      </c>
      <c r="E63" s="327">
        <f t="shared" si="5"/>
        <v>0</v>
      </c>
      <c r="F63" s="277"/>
      <c r="G63" s="278"/>
      <c r="H63" s="181"/>
      <c r="I63" s="166"/>
      <c r="J63" s="181"/>
      <c r="K63" s="166"/>
      <c r="L63" s="181"/>
      <c r="M63" s="166"/>
      <c r="N63" s="181"/>
      <c r="O63" s="166"/>
      <c r="P63" s="265"/>
      <c r="Q63" s="266"/>
      <c r="R63" s="269"/>
      <c r="S63" s="270"/>
      <c r="T63" s="269"/>
      <c r="U63" s="270"/>
      <c r="V63" s="269"/>
      <c r="W63" s="270"/>
      <c r="X63" s="269"/>
      <c r="Y63" s="270"/>
      <c r="Z63" s="403"/>
      <c r="AA63" s="307"/>
      <c r="AB63" s="264"/>
      <c r="AC63" s="236"/>
      <c r="AD63" s="317"/>
      <c r="AE63" s="310"/>
      <c r="AF63" s="317"/>
      <c r="AG63" s="310"/>
      <c r="AH63" s="237"/>
      <c r="AI63" s="326"/>
      <c r="AJ63" s="234">
        <f t="shared" si="6"/>
        <v>0</v>
      </c>
      <c r="AK63" s="235">
        <f t="shared" si="7"/>
        <v>0</v>
      </c>
      <c r="AL63" s="232">
        <f t="shared" si="8"/>
        <v>70</v>
      </c>
      <c r="AM63" s="233">
        <f t="shared" si="9"/>
        <v>154</v>
      </c>
      <c r="AN63" s="109"/>
      <c r="AO63" s="159"/>
    </row>
    <row r="64" spans="1:41" ht="20.25">
      <c r="A64" s="129">
        <v>60</v>
      </c>
      <c r="B64" s="187"/>
      <c r="C64" s="283" t="s">
        <v>81</v>
      </c>
      <c r="D64" s="328" t="s">
        <v>207</v>
      </c>
      <c r="E64" s="179">
        <f t="shared" si="5"/>
        <v>0</v>
      </c>
      <c r="F64" s="277"/>
      <c r="G64" s="278"/>
      <c r="H64" s="181"/>
      <c r="I64" s="166"/>
      <c r="J64" s="181"/>
      <c r="K64" s="166"/>
      <c r="L64" s="181"/>
      <c r="M64" s="166"/>
      <c r="N64" s="181"/>
      <c r="O64" s="166"/>
      <c r="P64" s="265"/>
      <c r="Q64" s="266"/>
      <c r="R64" s="269"/>
      <c r="S64" s="270"/>
      <c r="T64" s="269"/>
      <c r="U64" s="270"/>
      <c r="V64" s="269"/>
      <c r="W64" s="270"/>
      <c r="X64" s="269"/>
      <c r="Y64" s="270"/>
      <c r="Z64" s="403"/>
      <c r="AA64" s="307"/>
      <c r="AB64" s="264"/>
      <c r="AC64" s="236"/>
      <c r="AD64" s="317"/>
      <c r="AE64" s="310"/>
      <c r="AF64" s="317"/>
      <c r="AG64" s="310"/>
      <c r="AH64" s="237"/>
      <c r="AI64" s="326"/>
      <c r="AJ64" s="234">
        <f t="shared" si="6"/>
        <v>0</v>
      </c>
      <c r="AK64" s="235">
        <f t="shared" si="7"/>
        <v>0</v>
      </c>
      <c r="AL64" s="232">
        <f t="shared" si="8"/>
        <v>70</v>
      </c>
      <c r="AM64" s="233">
        <f t="shared" si="9"/>
        <v>154</v>
      </c>
      <c r="AN64" s="109"/>
      <c r="AO64" s="159"/>
    </row>
    <row r="65" spans="1:41" ht="20.25">
      <c r="A65" s="129">
        <v>61</v>
      </c>
      <c r="B65" s="187"/>
      <c r="C65" s="283" t="s">
        <v>212</v>
      </c>
      <c r="D65" s="328" t="s">
        <v>207</v>
      </c>
      <c r="E65" s="179">
        <f t="shared" si="5"/>
        <v>0</v>
      </c>
      <c r="F65" s="279"/>
      <c r="G65" s="280"/>
      <c r="H65" s="181"/>
      <c r="I65" s="166"/>
      <c r="J65" s="181"/>
      <c r="K65" s="166"/>
      <c r="L65" s="181"/>
      <c r="M65" s="166"/>
      <c r="N65" s="181"/>
      <c r="O65" s="166"/>
      <c r="P65" s="265"/>
      <c r="Q65" s="266"/>
      <c r="R65" s="269"/>
      <c r="S65" s="270"/>
      <c r="T65" s="269"/>
      <c r="U65" s="270"/>
      <c r="V65" s="269"/>
      <c r="W65" s="270"/>
      <c r="X65" s="269"/>
      <c r="Y65" s="270"/>
      <c r="Z65" s="403"/>
      <c r="AA65" s="307"/>
      <c r="AB65" s="264"/>
      <c r="AC65" s="236"/>
      <c r="AD65" s="317"/>
      <c r="AE65" s="310"/>
      <c r="AF65" s="317"/>
      <c r="AG65" s="310"/>
      <c r="AH65" s="237"/>
      <c r="AI65" s="326"/>
      <c r="AJ65" s="234">
        <f t="shared" si="6"/>
        <v>0</v>
      </c>
      <c r="AK65" s="235">
        <f t="shared" si="7"/>
        <v>0</v>
      </c>
      <c r="AL65" s="232">
        <f t="shared" si="8"/>
        <v>70</v>
      </c>
      <c r="AM65" s="233">
        <f t="shared" si="9"/>
        <v>154</v>
      </c>
      <c r="AN65" s="109"/>
      <c r="AO65" s="159"/>
    </row>
    <row r="66" spans="1:41" ht="20.25">
      <c r="A66" s="129">
        <v>62</v>
      </c>
      <c r="B66" s="187"/>
      <c r="C66" s="283" t="s">
        <v>241</v>
      </c>
      <c r="D66" s="328" t="s">
        <v>207</v>
      </c>
      <c r="E66" s="179">
        <f t="shared" si="5"/>
        <v>0</v>
      </c>
      <c r="F66" s="279"/>
      <c r="G66" s="280"/>
      <c r="H66" s="181"/>
      <c r="I66" s="166"/>
      <c r="J66" s="181"/>
      <c r="K66" s="166"/>
      <c r="L66" s="181"/>
      <c r="M66" s="166"/>
      <c r="N66" s="181"/>
      <c r="O66" s="166"/>
      <c r="P66" s="265"/>
      <c r="Q66" s="266"/>
      <c r="R66" s="269"/>
      <c r="S66" s="270"/>
      <c r="T66" s="269"/>
      <c r="U66" s="270"/>
      <c r="V66" s="269"/>
      <c r="W66" s="270"/>
      <c r="X66" s="269"/>
      <c r="Y66" s="270"/>
      <c r="Z66" s="403"/>
      <c r="AA66" s="307"/>
      <c r="AB66" s="264"/>
      <c r="AC66" s="236"/>
      <c r="AD66" s="317"/>
      <c r="AE66" s="310"/>
      <c r="AF66" s="317"/>
      <c r="AG66" s="310"/>
      <c r="AH66" s="237"/>
      <c r="AI66" s="326"/>
      <c r="AJ66" s="234">
        <f t="shared" si="6"/>
        <v>0</v>
      </c>
      <c r="AK66" s="235">
        <f t="shared" si="7"/>
        <v>0</v>
      </c>
      <c r="AL66" s="232">
        <f t="shared" si="8"/>
        <v>70</v>
      </c>
      <c r="AM66" s="233">
        <f t="shared" si="9"/>
        <v>154</v>
      </c>
      <c r="AN66" s="109"/>
      <c r="AO66" s="159"/>
    </row>
    <row r="67" spans="1:41" ht="20.25">
      <c r="A67" s="129">
        <v>63</v>
      </c>
      <c r="B67" s="187"/>
      <c r="C67" s="283" t="s">
        <v>204</v>
      </c>
      <c r="D67" s="328" t="s">
        <v>207</v>
      </c>
      <c r="E67" s="179">
        <f t="shared" si="5"/>
        <v>0</v>
      </c>
      <c r="F67" s="279"/>
      <c r="G67" s="280"/>
      <c r="H67" s="181"/>
      <c r="I67" s="166"/>
      <c r="J67" s="181"/>
      <c r="K67" s="166"/>
      <c r="L67" s="181"/>
      <c r="M67" s="166"/>
      <c r="N67" s="181"/>
      <c r="O67" s="166"/>
      <c r="P67" s="265"/>
      <c r="Q67" s="266"/>
      <c r="R67" s="269"/>
      <c r="S67" s="270"/>
      <c r="T67" s="269"/>
      <c r="U67" s="270"/>
      <c r="V67" s="269"/>
      <c r="W67" s="270"/>
      <c r="X67" s="269"/>
      <c r="Y67" s="270"/>
      <c r="Z67" s="403"/>
      <c r="AA67" s="307"/>
      <c r="AB67" s="264"/>
      <c r="AC67" s="236"/>
      <c r="AD67" s="317"/>
      <c r="AE67" s="310"/>
      <c r="AF67" s="317"/>
      <c r="AG67" s="310"/>
      <c r="AH67" s="237"/>
      <c r="AI67" s="326"/>
      <c r="AJ67" s="234">
        <f t="shared" si="6"/>
        <v>0</v>
      </c>
      <c r="AK67" s="235">
        <f t="shared" si="7"/>
        <v>0</v>
      </c>
      <c r="AL67" s="232">
        <f t="shared" si="8"/>
        <v>70</v>
      </c>
      <c r="AM67" s="233">
        <f t="shared" si="9"/>
        <v>154</v>
      </c>
      <c r="AN67" s="109"/>
      <c r="AO67" s="159"/>
    </row>
    <row r="68" spans="1:41" ht="20.25">
      <c r="A68" s="129">
        <v>64</v>
      </c>
      <c r="B68" s="187"/>
      <c r="C68" s="283" t="s">
        <v>249</v>
      </c>
      <c r="D68" s="328" t="s">
        <v>247</v>
      </c>
      <c r="E68" s="327">
        <f t="shared" si="5"/>
        <v>0</v>
      </c>
      <c r="F68" s="277"/>
      <c r="G68" s="278"/>
      <c r="H68" s="181"/>
      <c r="I68" s="166"/>
      <c r="J68" s="181"/>
      <c r="K68" s="166"/>
      <c r="L68" s="181"/>
      <c r="M68" s="166"/>
      <c r="N68" s="181"/>
      <c r="O68" s="166"/>
      <c r="P68" s="265"/>
      <c r="Q68" s="266"/>
      <c r="R68" s="269"/>
      <c r="S68" s="270"/>
      <c r="T68" s="269"/>
      <c r="U68" s="270"/>
      <c r="V68" s="269"/>
      <c r="W68" s="270"/>
      <c r="X68" s="269"/>
      <c r="Y68" s="270"/>
      <c r="Z68" s="403"/>
      <c r="AA68" s="307"/>
      <c r="AB68" s="264"/>
      <c r="AC68" s="236"/>
      <c r="AD68" s="317"/>
      <c r="AE68" s="310"/>
      <c r="AF68" s="317"/>
      <c r="AG68" s="310"/>
      <c r="AH68" s="237"/>
      <c r="AI68" s="326"/>
      <c r="AJ68" s="234">
        <f t="shared" si="6"/>
        <v>0</v>
      </c>
      <c r="AK68" s="235">
        <f t="shared" si="7"/>
        <v>0</v>
      </c>
      <c r="AL68" s="232">
        <f t="shared" si="8"/>
        <v>70</v>
      </c>
      <c r="AM68" s="233">
        <f t="shared" si="9"/>
        <v>154</v>
      </c>
      <c r="AN68" s="109"/>
      <c r="AO68" s="159"/>
    </row>
    <row r="69" spans="1:41" ht="20.25">
      <c r="A69" s="129">
        <v>65</v>
      </c>
      <c r="B69" s="187"/>
      <c r="C69" s="283" t="s">
        <v>248</v>
      </c>
      <c r="D69" s="328" t="s">
        <v>247</v>
      </c>
      <c r="E69" s="179">
        <f aca="true" t="shared" si="10" ref="E69:E79">IF(AK69=0,,AJ69/AK69)</f>
        <v>0</v>
      </c>
      <c r="F69" s="279"/>
      <c r="G69" s="280"/>
      <c r="H69" s="181"/>
      <c r="I69" s="166"/>
      <c r="J69" s="181"/>
      <c r="K69" s="166"/>
      <c r="L69" s="181"/>
      <c r="M69" s="166"/>
      <c r="N69" s="181"/>
      <c r="O69" s="166"/>
      <c r="P69" s="265"/>
      <c r="Q69" s="266"/>
      <c r="R69" s="269"/>
      <c r="S69" s="270"/>
      <c r="T69" s="269"/>
      <c r="U69" s="270"/>
      <c r="V69" s="269"/>
      <c r="W69" s="270"/>
      <c r="X69" s="269"/>
      <c r="Y69" s="270"/>
      <c r="Z69" s="403"/>
      <c r="AA69" s="307"/>
      <c r="AB69" s="264"/>
      <c r="AC69" s="236"/>
      <c r="AD69" s="317"/>
      <c r="AE69" s="310"/>
      <c r="AF69" s="317"/>
      <c r="AG69" s="310"/>
      <c r="AH69" s="237"/>
      <c r="AI69" s="326"/>
      <c r="AJ69" s="234">
        <f aca="true" t="shared" si="11" ref="AJ69:AJ79">F69+H69+J69+L69+N69+P69+R69+T69+V69+X69+Z69+AB69+AD69+AF69+AH69</f>
        <v>0</v>
      </c>
      <c r="AK69" s="235">
        <f aca="true" t="shared" si="12" ref="AK69:AK79">G69+I69+K69+M69+O69+Q69+S69+U69+W69+Y69+AA69+AC69+AE69+AG69+AI69</f>
        <v>0</v>
      </c>
      <c r="AL69" s="232">
        <f aca="true" t="shared" si="13" ref="AL69:AL78">IF(AM69&gt;70,70,AM69)</f>
        <v>70</v>
      </c>
      <c r="AM69" s="233">
        <f aca="true" t="shared" si="14" ref="AM69:AM78">ROUNDDOWN((220-INT(E69))*70%,0)</f>
        <v>154</v>
      </c>
      <c r="AN69" s="109"/>
      <c r="AO69" s="159"/>
    </row>
    <row r="70" spans="1:41" ht="20.25">
      <c r="A70" s="129">
        <v>66</v>
      </c>
      <c r="B70" s="187"/>
      <c r="C70" s="283" t="s">
        <v>246</v>
      </c>
      <c r="D70" s="328" t="s">
        <v>247</v>
      </c>
      <c r="E70" s="179">
        <f t="shared" si="10"/>
        <v>0</v>
      </c>
      <c r="F70" s="279"/>
      <c r="G70" s="280"/>
      <c r="H70" s="181"/>
      <c r="I70" s="166"/>
      <c r="J70" s="181"/>
      <c r="K70" s="166"/>
      <c r="L70" s="181"/>
      <c r="M70" s="166"/>
      <c r="N70" s="181"/>
      <c r="O70" s="166"/>
      <c r="P70" s="265"/>
      <c r="Q70" s="266"/>
      <c r="R70" s="269"/>
      <c r="S70" s="270"/>
      <c r="T70" s="269"/>
      <c r="U70" s="270"/>
      <c r="V70" s="269"/>
      <c r="W70" s="270"/>
      <c r="X70" s="269"/>
      <c r="Y70" s="270"/>
      <c r="Z70" s="403"/>
      <c r="AA70" s="307"/>
      <c r="AB70" s="264"/>
      <c r="AC70" s="236"/>
      <c r="AD70" s="317"/>
      <c r="AE70" s="310"/>
      <c r="AF70" s="317"/>
      <c r="AG70" s="310"/>
      <c r="AH70" s="237"/>
      <c r="AI70" s="326"/>
      <c r="AJ70" s="234">
        <f t="shared" si="11"/>
        <v>0</v>
      </c>
      <c r="AK70" s="235">
        <f t="shared" si="12"/>
        <v>0</v>
      </c>
      <c r="AL70" s="232">
        <f t="shared" si="13"/>
        <v>70</v>
      </c>
      <c r="AM70" s="233">
        <f t="shared" si="14"/>
        <v>154</v>
      </c>
      <c r="AN70" s="109"/>
      <c r="AO70" s="159"/>
    </row>
    <row r="71" spans="1:41" ht="20.25">
      <c r="A71" s="129">
        <v>67</v>
      </c>
      <c r="B71" s="187"/>
      <c r="C71" s="149" t="s">
        <v>303</v>
      </c>
      <c r="D71" s="328" t="s">
        <v>247</v>
      </c>
      <c r="E71" s="179">
        <f t="shared" si="10"/>
        <v>0</v>
      </c>
      <c r="F71" s="279"/>
      <c r="G71" s="280"/>
      <c r="H71" s="181"/>
      <c r="I71" s="166"/>
      <c r="J71" s="181"/>
      <c r="K71" s="166"/>
      <c r="L71" s="181"/>
      <c r="M71" s="166"/>
      <c r="N71" s="181"/>
      <c r="O71" s="166"/>
      <c r="P71" s="265"/>
      <c r="Q71" s="266"/>
      <c r="R71" s="269"/>
      <c r="S71" s="270"/>
      <c r="T71" s="269"/>
      <c r="U71" s="270"/>
      <c r="V71" s="269"/>
      <c r="W71" s="270"/>
      <c r="X71" s="269"/>
      <c r="Y71" s="270"/>
      <c r="Z71" s="403"/>
      <c r="AA71" s="307"/>
      <c r="AB71" s="264"/>
      <c r="AC71" s="236"/>
      <c r="AD71" s="317"/>
      <c r="AE71" s="310"/>
      <c r="AF71" s="317"/>
      <c r="AG71" s="310"/>
      <c r="AH71" s="237"/>
      <c r="AI71" s="326"/>
      <c r="AJ71" s="234">
        <f t="shared" si="11"/>
        <v>0</v>
      </c>
      <c r="AK71" s="235">
        <f t="shared" si="12"/>
        <v>0</v>
      </c>
      <c r="AL71" s="232">
        <f t="shared" si="13"/>
        <v>70</v>
      </c>
      <c r="AM71" s="233">
        <f t="shared" si="14"/>
        <v>154</v>
      </c>
      <c r="AN71" s="109"/>
      <c r="AO71" s="159"/>
    </row>
    <row r="72" spans="1:41" ht="20.25">
      <c r="A72" s="129">
        <v>68</v>
      </c>
      <c r="B72" s="187"/>
      <c r="C72" s="283" t="s">
        <v>245</v>
      </c>
      <c r="D72" s="328" t="s">
        <v>247</v>
      </c>
      <c r="E72" s="179">
        <f t="shared" si="10"/>
        <v>0</v>
      </c>
      <c r="F72" s="279"/>
      <c r="G72" s="280"/>
      <c r="H72" s="181"/>
      <c r="I72" s="166"/>
      <c r="J72" s="181"/>
      <c r="K72" s="166"/>
      <c r="L72" s="181"/>
      <c r="M72" s="166"/>
      <c r="N72" s="181"/>
      <c r="O72" s="166"/>
      <c r="P72" s="265"/>
      <c r="Q72" s="266"/>
      <c r="R72" s="269"/>
      <c r="S72" s="270"/>
      <c r="T72" s="269"/>
      <c r="U72" s="270"/>
      <c r="V72" s="269"/>
      <c r="W72" s="270"/>
      <c r="X72" s="269"/>
      <c r="Y72" s="270"/>
      <c r="Z72" s="403"/>
      <c r="AA72" s="307"/>
      <c r="AB72" s="264"/>
      <c r="AC72" s="236"/>
      <c r="AD72" s="317"/>
      <c r="AE72" s="310"/>
      <c r="AF72" s="317"/>
      <c r="AG72" s="310"/>
      <c r="AH72" s="237"/>
      <c r="AI72" s="326"/>
      <c r="AJ72" s="234">
        <f t="shared" si="11"/>
        <v>0</v>
      </c>
      <c r="AK72" s="235">
        <f t="shared" si="12"/>
        <v>0</v>
      </c>
      <c r="AL72" s="232">
        <f t="shared" si="13"/>
        <v>70</v>
      </c>
      <c r="AM72" s="233">
        <f t="shared" si="14"/>
        <v>154</v>
      </c>
      <c r="AN72" s="109"/>
      <c r="AO72" s="159"/>
    </row>
    <row r="73" spans="1:41" ht="20.25">
      <c r="A73" s="129">
        <v>69</v>
      </c>
      <c r="B73" s="187"/>
      <c r="C73" s="149" t="s">
        <v>279</v>
      </c>
      <c r="D73" s="328" t="s">
        <v>247</v>
      </c>
      <c r="E73" s="179">
        <f t="shared" si="10"/>
        <v>0</v>
      </c>
      <c r="F73" s="279"/>
      <c r="G73" s="280"/>
      <c r="H73" s="181"/>
      <c r="I73" s="166"/>
      <c r="J73" s="181"/>
      <c r="K73" s="166"/>
      <c r="L73" s="181"/>
      <c r="M73" s="166"/>
      <c r="N73" s="181"/>
      <c r="O73" s="166"/>
      <c r="P73" s="265"/>
      <c r="Q73" s="266"/>
      <c r="R73" s="269"/>
      <c r="S73" s="270"/>
      <c r="T73" s="269"/>
      <c r="U73" s="270"/>
      <c r="V73" s="269"/>
      <c r="W73" s="270"/>
      <c r="X73" s="269"/>
      <c r="Y73" s="270"/>
      <c r="Z73" s="403"/>
      <c r="AA73" s="307"/>
      <c r="AB73" s="264"/>
      <c r="AC73" s="236"/>
      <c r="AD73" s="317"/>
      <c r="AE73" s="310"/>
      <c r="AF73" s="317"/>
      <c r="AG73" s="310"/>
      <c r="AH73" s="237"/>
      <c r="AI73" s="326"/>
      <c r="AJ73" s="234">
        <f t="shared" si="11"/>
        <v>0</v>
      </c>
      <c r="AK73" s="235">
        <f t="shared" si="12"/>
        <v>0</v>
      </c>
      <c r="AL73" s="232">
        <f t="shared" si="13"/>
        <v>70</v>
      </c>
      <c r="AM73" s="233">
        <f t="shared" si="14"/>
        <v>154</v>
      </c>
      <c r="AN73" s="109"/>
      <c r="AO73" s="159"/>
    </row>
    <row r="74" spans="1:41" ht="20.25">
      <c r="A74" s="129">
        <v>70</v>
      </c>
      <c r="B74" s="187"/>
      <c r="C74" s="283" t="s">
        <v>45</v>
      </c>
      <c r="D74" s="328" t="s">
        <v>200</v>
      </c>
      <c r="E74" s="179">
        <f t="shared" si="10"/>
        <v>0</v>
      </c>
      <c r="F74" s="279"/>
      <c r="G74" s="280"/>
      <c r="H74" s="181"/>
      <c r="I74" s="166"/>
      <c r="J74" s="181"/>
      <c r="K74" s="166"/>
      <c r="L74" s="181"/>
      <c r="M74" s="166"/>
      <c r="N74" s="181"/>
      <c r="O74" s="166"/>
      <c r="P74" s="265"/>
      <c r="Q74" s="266"/>
      <c r="R74" s="269"/>
      <c r="S74" s="270"/>
      <c r="T74" s="269"/>
      <c r="U74" s="270"/>
      <c r="V74" s="269"/>
      <c r="W74" s="270"/>
      <c r="X74" s="269"/>
      <c r="Y74" s="270"/>
      <c r="Z74" s="403"/>
      <c r="AA74" s="307"/>
      <c r="AB74" s="264"/>
      <c r="AC74" s="236"/>
      <c r="AD74" s="317"/>
      <c r="AE74" s="310"/>
      <c r="AF74" s="317"/>
      <c r="AG74" s="310"/>
      <c r="AH74" s="237"/>
      <c r="AI74" s="326"/>
      <c r="AJ74" s="234">
        <f t="shared" si="11"/>
        <v>0</v>
      </c>
      <c r="AK74" s="235">
        <f t="shared" si="12"/>
        <v>0</v>
      </c>
      <c r="AL74" s="232">
        <f t="shared" si="13"/>
        <v>70</v>
      </c>
      <c r="AM74" s="233">
        <f t="shared" si="14"/>
        <v>154</v>
      </c>
      <c r="AN74" s="109"/>
      <c r="AO74" s="159"/>
    </row>
    <row r="75" spans="1:41" ht="20.25">
      <c r="A75" s="129">
        <v>71</v>
      </c>
      <c r="B75" s="187"/>
      <c r="C75" s="283" t="s">
        <v>96</v>
      </c>
      <c r="D75" s="328" t="s">
        <v>200</v>
      </c>
      <c r="E75" s="327">
        <f t="shared" si="10"/>
        <v>0</v>
      </c>
      <c r="F75" s="277"/>
      <c r="G75" s="278"/>
      <c r="H75" s="181"/>
      <c r="I75" s="166"/>
      <c r="J75" s="181"/>
      <c r="K75" s="166"/>
      <c r="L75" s="181"/>
      <c r="M75" s="166"/>
      <c r="N75" s="181"/>
      <c r="O75" s="166"/>
      <c r="P75" s="265"/>
      <c r="Q75" s="266"/>
      <c r="R75" s="269"/>
      <c r="S75" s="270"/>
      <c r="T75" s="269"/>
      <c r="U75" s="270"/>
      <c r="V75" s="269"/>
      <c r="W75" s="270"/>
      <c r="X75" s="269"/>
      <c r="Y75" s="270"/>
      <c r="Z75" s="403"/>
      <c r="AA75" s="307"/>
      <c r="AB75" s="264"/>
      <c r="AC75" s="236"/>
      <c r="AD75" s="317"/>
      <c r="AE75" s="310"/>
      <c r="AF75" s="317"/>
      <c r="AG75" s="310"/>
      <c r="AH75" s="237"/>
      <c r="AI75" s="326"/>
      <c r="AJ75" s="234">
        <f t="shared" si="11"/>
        <v>0</v>
      </c>
      <c r="AK75" s="235">
        <f t="shared" si="12"/>
        <v>0</v>
      </c>
      <c r="AL75" s="232">
        <f t="shared" si="13"/>
        <v>70</v>
      </c>
      <c r="AM75" s="233">
        <f t="shared" si="14"/>
        <v>154</v>
      </c>
      <c r="AN75" s="109"/>
      <c r="AO75" s="159"/>
    </row>
    <row r="76" spans="1:41" ht="20.25">
      <c r="A76" s="129">
        <v>72</v>
      </c>
      <c r="B76" s="187"/>
      <c r="C76" s="329" t="s">
        <v>80</v>
      </c>
      <c r="D76" s="328" t="s">
        <v>200</v>
      </c>
      <c r="E76" s="179">
        <f t="shared" si="10"/>
        <v>0</v>
      </c>
      <c r="F76" s="279"/>
      <c r="G76" s="280"/>
      <c r="H76" s="181"/>
      <c r="I76" s="378"/>
      <c r="J76" s="181"/>
      <c r="K76" s="166"/>
      <c r="L76" s="181"/>
      <c r="M76" s="166"/>
      <c r="N76" s="181"/>
      <c r="O76" s="166"/>
      <c r="P76" s="265"/>
      <c r="Q76" s="266"/>
      <c r="R76" s="269"/>
      <c r="S76" s="270"/>
      <c r="T76" s="269"/>
      <c r="U76" s="270"/>
      <c r="V76" s="269"/>
      <c r="W76" s="270"/>
      <c r="X76" s="269"/>
      <c r="Y76" s="270"/>
      <c r="Z76" s="403"/>
      <c r="AA76" s="307"/>
      <c r="AB76" s="264"/>
      <c r="AC76" s="236"/>
      <c r="AD76" s="317"/>
      <c r="AE76" s="310"/>
      <c r="AF76" s="317"/>
      <c r="AG76" s="310"/>
      <c r="AH76" s="237"/>
      <c r="AI76" s="325"/>
      <c r="AJ76" s="234">
        <f t="shared" si="11"/>
        <v>0</v>
      </c>
      <c r="AK76" s="235">
        <f t="shared" si="12"/>
        <v>0</v>
      </c>
      <c r="AL76" s="232">
        <f t="shared" si="13"/>
        <v>70</v>
      </c>
      <c r="AM76" s="233">
        <f t="shared" si="14"/>
        <v>154</v>
      </c>
      <c r="AN76" s="109"/>
      <c r="AO76" s="159"/>
    </row>
    <row r="77" spans="1:41" ht="20.25">
      <c r="A77" s="129">
        <v>73</v>
      </c>
      <c r="B77" s="187"/>
      <c r="C77" s="149" t="s">
        <v>255</v>
      </c>
      <c r="D77" s="148" t="s">
        <v>200</v>
      </c>
      <c r="E77" s="179">
        <f t="shared" si="10"/>
        <v>0</v>
      </c>
      <c r="F77" s="277"/>
      <c r="G77" s="278"/>
      <c r="H77" s="181"/>
      <c r="I77" s="378"/>
      <c r="J77" s="181"/>
      <c r="K77" s="166"/>
      <c r="L77" s="181"/>
      <c r="M77" s="166"/>
      <c r="N77" s="181"/>
      <c r="O77" s="166"/>
      <c r="P77" s="265"/>
      <c r="Q77" s="266"/>
      <c r="R77" s="269"/>
      <c r="S77" s="270"/>
      <c r="T77" s="269"/>
      <c r="U77" s="270"/>
      <c r="V77" s="269"/>
      <c r="W77" s="270"/>
      <c r="X77" s="269"/>
      <c r="Y77" s="270"/>
      <c r="Z77" s="403"/>
      <c r="AA77" s="307"/>
      <c r="AB77" s="264"/>
      <c r="AC77" s="236"/>
      <c r="AD77" s="317"/>
      <c r="AE77" s="310"/>
      <c r="AF77" s="317"/>
      <c r="AG77" s="310"/>
      <c r="AH77" s="237"/>
      <c r="AI77" s="326"/>
      <c r="AJ77" s="234">
        <f t="shared" si="11"/>
        <v>0</v>
      </c>
      <c r="AK77" s="235">
        <f t="shared" si="12"/>
        <v>0</v>
      </c>
      <c r="AL77" s="232">
        <f t="shared" si="13"/>
        <v>70</v>
      </c>
      <c r="AM77" s="233">
        <f t="shared" si="14"/>
        <v>154</v>
      </c>
      <c r="AN77" s="109"/>
      <c r="AO77" s="159"/>
    </row>
    <row r="78" spans="1:41" ht="21" thickBot="1">
      <c r="A78" s="129">
        <v>74</v>
      </c>
      <c r="B78" s="187"/>
      <c r="C78" s="283"/>
      <c r="D78" s="328"/>
      <c r="E78" s="327">
        <f t="shared" si="10"/>
        <v>0</v>
      </c>
      <c r="F78" s="277"/>
      <c r="G78" s="278"/>
      <c r="H78" s="181"/>
      <c r="I78" s="166"/>
      <c r="J78" s="181"/>
      <c r="K78" s="166"/>
      <c r="L78" s="181"/>
      <c r="M78" s="166"/>
      <c r="N78" s="181"/>
      <c r="O78" s="166"/>
      <c r="P78" s="265"/>
      <c r="Q78" s="266"/>
      <c r="R78" s="269"/>
      <c r="S78" s="270"/>
      <c r="T78" s="269"/>
      <c r="U78" s="270"/>
      <c r="V78" s="269"/>
      <c r="W78" s="270"/>
      <c r="X78" s="269"/>
      <c r="Y78" s="270"/>
      <c r="Z78" s="403"/>
      <c r="AA78" s="307"/>
      <c r="AB78" s="264"/>
      <c r="AC78" s="236"/>
      <c r="AD78" s="317"/>
      <c r="AE78" s="310"/>
      <c r="AF78" s="317"/>
      <c r="AG78" s="310"/>
      <c r="AH78" s="237"/>
      <c r="AI78" s="377"/>
      <c r="AJ78" s="234">
        <f t="shared" si="11"/>
        <v>0</v>
      </c>
      <c r="AK78" s="235">
        <f t="shared" si="12"/>
        <v>0</v>
      </c>
      <c r="AL78" s="232">
        <f t="shared" si="13"/>
        <v>70</v>
      </c>
      <c r="AM78" s="233">
        <f t="shared" si="14"/>
        <v>154</v>
      </c>
      <c r="AN78" s="109"/>
      <c r="AO78" s="159"/>
    </row>
    <row r="79" spans="1:40" ht="21" thickBot="1">
      <c r="A79"/>
      <c r="B79" s="108"/>
      <c r="C79" s="493" t="s">
        <v>158</v>
      </c>
      <c r="D79" s="494"/>
      <c r="E79" s="282">
        <f t="shared" si="10"/>
        <v>0</v>
      </c>
      <c r="F79" s="193">
        <f aca="true" t="shared" si="15" ref="F79:AI79">SUM(F5:F78)</f>
        <v>0</v>
      </c>
      <c r="G79" s="194">
        <f t="shared" si="15"/>
        <v>0</v>
      </c>
      <c r="H79" s="193">
        <f t="shared" si="15"/>
        <v>0</v>
      </c>
      <c r="I79" s="194">
        <f t="shared" si="15"/>
        <v>0</v>
      </c>
      <c r="J79" s="193">
        <f t="shared" si="15"/>
        <v>0</v>
      </c>
      <c r="K79" s="194">
        <f t="shared" si="15"/>
        <v>0</v>
      </c>
      <c r="L79" s="193">
        <f t="shared" si="15"/>
        <v>0</v>
      </c>
      <c r="M79" s="194">
        <f t="shared" si="15"/>
        <v>0</v>
      </c>
      <c r="N79" s="193">
        <f t="shared" si="15"/>
        <v>0</v>
      </c>
      <c r="O79" s="194">
        <f t="shared" si="15"/>
        <v>0</v>
      </c>
      <c r="P79" s="193">
        <f t="shared" si="15"/>
        <v>0</v>
      </c>
      <c r="Q79" s="194">
        <f t="shared" si="15"/>
        <v>0</v>
      </c>
      <c r="R79" s="193">
        <f t="shared" si="15"/>
        <v>0</v>
      </c>
      <c r="S79" s="194">
        <f t="shared" si="15"/>
        <v>0</v>
      </c>
      <c r="T79" s="193">
        <f t="shared" si="15"/>
        <v>0</v>
      </c>
      <c r="U79" s="194">
        <f t="shared" si="15"/>
        <v>0</v>
      </c>
      <c r="V79" s="193">
        <f t="shared" si="15"/>
        <v>0</v>
      </c>
      <c r="W79" s="194">
        <f t="shared" si="15"/>
        <v>0</v>
      </c>
      <c r="X79" s="193">
        <f t="shared" si="15"/>
        <v>0</v>
      </c>
      <c r="Y79" s="194">
        <f t="shared" si="15"/>
        <v>0</v>
      </c>
      <c r="Z79" s="193">
        <f t="shared" si="15"/>
        <v>0</v>
      </c>
      <c r="AA79" s="194">
        <f t="shared" si="15"/>
        <v>0</v>
      </c>
      <c r="AB79" s="193">
        <f t="shared" si="15"/>
        <v>0</v>
      </c>
      <c r="AC79" s="194">
        <f t="shared" si="15"/>
        <v>0</v>
      </c>
      <c r="AD79" s="193">
        <f t="shared" si="15"/>
        <v>0</v>
      </c>
      <c r="AE79" s="194">
        <f t="shared" si="15"/>
        <v>0</v>
      </c>
      <c r="AF79" s="193">
        <f t="shared" si="15"/>
        <v>0</v>
      </c>
      <c r="AG79" s="194">
        <f t="shared" si="15"/>
        <v>0</v>
      </c>
      <c r="AH79" s="193">
        <f t="shared" si="15"/>
        <v>0</v>
      </c>
      <c r="AI79" s="194">
        <f t="shared" si="15"/>
        <v>0</v>
      </c>
      <c r="AJ79" s="195">
        <f t="shared" si="11"/>
        <v>0</v>
      </c>
      <c r="AK79" s="195">
        <f t="shared" si="12"/>
        <v>0</v>
      </c>
      <c r="AN79" s="109"/>
    </row>
    <row r="80" spans="2:37" ht="21" thickBot="1">
      <c r="B80" s="108"/>
      <c r="F80" s="155" t="e">
        <f>F79/G79</f>
        <v>#DIV/0!</v>
      </c>
      <c r="G80" s="182"/>
      <c r="H80" s="155" t="e">
        <f>H79/I79</f>
        <v>#DIV/0!</v>
      </c>
      <c r="I80" s="156"/>
      <c r="J80" s="155" t="e">
        <f>J79/K79</f>
        <v>#DIV/0!</v>
      </c>
      <c r="K80" s="156"/>
      <c r="L80" s="155" t="e">
        <f>L79/M79</f>
        <v>#DIV/0!</v>
      </c>
      <c r="M80" s="156"/>
      <c r="N80" s="155" t="e">
        <f>N79/O79</f>
        <v>#DIV/0!</v>
      </c>
      <c r="O80" s="156"/>
      <c r="P80" s="155" t="e">
        <f>P79/Q79</f>
        <v>#DIV/0!</v>
      </c>
      <c r="Q80" s="156"/>
      <c r="R80" s="155" t="e">
        <f>R79/S79</f>
        <v>#DIV/0!</v>
      </c>
      <c r="S80" s="156"/>
      <c r="T80" s="155" t="e">
        <f>T79/U79</f>
        <v>#DIV/0!</v>
      </c>
      <c r="U80" s="156"/>
      <c r="V80" s="155" t="e">
        <f>V79/W79</f>
        <v>#DIV/0!</v>
      </c>
      <c r="W80" s="156"/>
      <c r="X80" s="155" t="e">
        <f>X79/Y79</f>
        <v>#DIV/0!</v>
      </c>
      <c r="Y80" s="156"/>
      <c r="Z80" s="155" t="e">
        <f>Z79/AA79</f>
        <v>#DIV/0!</v>
      </c>
      <c r="AA80" s="182"/>
      <c r="AB80" s="155" t="e">
        <f>AB79/AC79</f>
        <v>#DIV/0!</v>
      </c>
      <c r="AC80" s="182"/>
      <c r="AD80" s="155" t="e">
        <f>AD79/AE79</f>
        <v>#DIV/0!</v>
      </c>
      <c r="AE80" s="182"/>
      <c r="AF80" s="155" t="e">
        <f>AF79/AG79</f>
        <v>#DIV/0!</v>
      </c>
      <c r="AG80" s="182"/>
      <c r="AH80" s="155" t="e">
        <f>AH79/AI79</f>
        <v>#DIV/0!</v>
      </c>
      <c r="AI80" s="182"/>
      <c r="AJ80" s="275" t="e">
        <f>AJ79/AK79</f>
        <v>#DIV/0!</v>
      </c>
      <c r="AK80" s="276"/>
    </row>
    <row r="81" spans="1:37" s="80" customFormat="1" ht="20.25">
      <c r="A81" s="3"/>
      <c r="B81" s="108"/>
      <c r="C81" s="2"/>
      <c r="D81" s="2"/>
      <c r="E81" s="92"/>
      <c r="F81" s="92"/>
      <c r="G81" s="92"/>
      <c r="H81" s="94"/>
      <c r="I81" s="93"/>
      <c r="J81" s="94"/>
      <c r="K81" s="95"/>
      <c r="L81" s="94"/>
      <c r="M81" s="95"/>
      <c r="N81" s="94"/>
      <c r="O81" s="95"/>
      <c r="P81" s="96"/>
      <c r="Q81" s="97"/>
      <c r="R81" s="96"/>
      <c r="S81" s="97"/>
      <c r="T81" s="96"/>
      <c r="U81" s="97"/>
      <c r="V81" s="96"/>
      <c r="W81" s="97"/>
      <c r="X81" s="96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109"/>
      <c r="AK81" s="3"/>
    </row>
    <row r="83" ht="20.25">
      <c r="D83" s="2" t="s">
        <v>301</v>
      </c>
    </row>
    <row r="84" ht="20.25">
      <c r="H84" s="2" t="s">
        <v>302</v>
      </c>
    </row>
  </sheetData>
  <sheetProtection/>
  <mergeCells count="1">
    <mergeCell ref="C79:D79"/>
  </mergeCells>
  <conditionalFormatting sqref="AJ97 F81:G81 F79:AI79 H23:AI36 R37:S37 H39:AI51 H5:AI15 H20:AI21 T16:U16 H18:AI18 T19:U19 V17:W17 X16:AI16 J53:AI78 H53:I75 H78:I78 I81:AI110 H81:H83 H85:H110">
    <cfRule type="cellIs" priority="1" dxfId="0" operator="greaterThanOrEqual" stopIfTrue="1">
      <formula>800</formula>
    </cfRule>
  </conditionalFormatting>
  <printOptions horizontalCentered="1" verticalCentered="1"/>
  <pageMargins left="0" right="0" top="0.2755905511811024" bottom="0" header="0" footer="0"/>
  <pageSetup fitToHeight="1" fitToWidth="1" horizontalDpi="600" verticalDpi="600" orientation="landscape" paperSize="9" scale="35" r:id="rId1"/>
  <headerFooter alignWithMargins="0">
    <oddHeader>&amp;C&amp;16SCORES INDIVIDUELS SCRATCH
 SAISON 2013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8"/>
  <sheetViews>
    <sheetView workbookViewId="0" topLeftCell="A1">
      <selection activeCell="P7" sqref="P7"/>
    </sheetView>
  </sheetViews>
  <sheetFormatPr defaultColWidth="16.00390625" defaultRowHeight="12.75"/>
  <cols>
    <col min="1" max="1" width="1.421875" style="81" customWidth="1"/>
    <col min="2" max="2" width="27.8515625" style="84" customWidth="1"/>
    <col min="3" max="3" width="6.421875" style="84" customWidth="1"/>
    <col min="4" max="4" width="6.140625" style="84" customWidth="1"/>
    <col min="5" max="5" width="7.421875" style="84" customWidth="1"/>
    <col min="6" max="6" width="11.28125" style="84" customWidth="1"/>
    <col min="7" max="7" width="3.8515625" style="84" customWidth="1"/>
    <col min="8" max="8" width="7.140625" style="84" customWidth="1"/>
    <col min="9" max="9" width="6.28125" style="84" customWidth="1"/>
    <col min="10" max="10" width="7.421875" style="84" customWidth="1"/>
    <col min="11" max="11" width="11.421875" style="84" customWidth="1"/>
    <col min="12" max="12" width="25.28125" style="421" customWidth="1"/>
    <col min="13" max="16384" width="16.00390625" style="84" customWidth="1"/>
  </cols>
  <sheetData>
    <row r="1" spans="2:12" ht="31.5" customHeight="1" thickBot="1">
      <c r="B1" s="498" t="s">
        <v>309</v>
      </c>
      <c r="C1" s="499"/>
      <c r="D1" s="499"/>
      <c r="E1" s="499"/>
      <c r="F1" s="499"/>
      <c r="G1" s="499"/>
      <c r="H1" s="499"/>
      <c r="I1" s="499"/>
      <c r="J1" s="499"/>
      <c r="K1" s="499"/>
      <c r="L1" s="500"/>
    </row>
    <row r="2" spans="3:11" ht="12.75">
      <c r="C2" s="219"/>
      <c r="D2" s="219"/>
      <c r="E2" s="219"/>
      <c r="F2" s="219"/>
      <c r="G2" s="219"/>
      <c r="H2" s="219"/>
      <c r="I2" s="219"/>
      <c r="J2" s="219"/>
      <c r="K2" s="219"/>
    </row>
    <row r="3" spans="8:11" ht="16.5" customHeight="1">
      <c r="H3" s="486"/>
      <c r="I3" s="487"/>
      <c r="J3" s="487"/>
      <c r="K3" s="487"/>
    </row>
    <row r="4" spans="3:11" ht="18">
      <c r="C4" s="501" t="s">
        <v>223</v>
      </c>
      <c r="D4" s="502"/>
      <c r="E4" s="502"/>
      <c r="F4" s="503"/>
      <c r="H4" s="501" t="s">
        <v>220</v>
      </c>
      <c r="I4" s="502"/>
      <c r="J4" s="502"/>
      <c r="K4" s="503"/>
    </row>
    <row r="6" spans="2:12" ht="12.75">
      <c r="B6" s="230" t="s">
        <v>244</v>
      </c>
      <c r="C6" s="478" t="s">
        <v>251</v>
      </c>
      <c r="D6" s="457"/>
      <c r="E6" s="457"/>
      <c r="F6" s="458"/>
      <c r="H6" s="449" t="s">
        <v>242</v>
      </c>
      <c r="I6" s="450"/>
      <c r="J6" s="450"/>
      <c r="K6" s="451"/>
      <c r="L6" s="422" t="s">
        <v>243</v>
      </c>
    </row>
    <row r="7" spans="3:11" ht="12.75">
      <c r="C7" s="478" t="s">
        <v>209</v>
      </c>
      <c r="D7" s="457"/>
      <c r="E7" s="457"/>
      <c r="F7" s="458"/>
      <c r="H7" s="449" t="s">
        <v>225</v>
      </c>
      <c r="I7" s="450"/>
      <c r="J7" s="450"/>
      <c r="K7" s="451"/>
    </row>
    <row r="8" spans="2:11" ht="12.75">
      <c r="B8" s="230" t="s">
        <v>341</v>
      </c>
      <c r="C8" s="478" t="s">
        <v>210</v>
      </c>
      <c r="D8" s="457"/>
      <c r="E8" s="457"/>
      <c r="F8" s="458"/>
      <c r="H8" s="449" t="s">
        <v>256</v>
      </c>
      <c r="I8" s="450"/>
      <c r="J8" s="450"/>
      <c r="K8" s="451"/>
    </row>
    <row r="9" spans="3:6" ht="12.75">
      <c r="C9" s="479" t="s">
        <v>211</v>
      </c>
      <c r="D9" s="480"/>
      <c r="E9" s="480"/>
      <c r="F9" s="481"/>
    </row>
    <row r="10" spans="3:6" ht="12.75">
      <c r="C10" s="420"/>
      <c r="D10" s="192"/>
      <c r="E10" s="192"/>
      <c r="F10" s="192"/>
    </row>
    <row r="11" spans="3:11" ht="18">
      <c r="C11" s="501" t="s">
        <v>199</v>
      </c>
      <c r="D11" s="502"/>
      <c r="E11" s="502"/>
      <c r="F11" s="503"/>
      <c r="H11" s="501" t="s">
        <v>201</v>
      </c>
      <c r="I11" s="502"/>
      <c r="J11" s="502"/>
      <c r="K11" s="503"/>
    </row>
    <row r="13" spans="2:11" ht="12.75">
      <c r="B13" s="230" t="s">
        <v>347</v>
      </c>
      <c r="C13" s="449" t="s">
        <v>202</v>
      </c>
      <c r="D13" s="450"/>
      <c r="E13" s="450"/>
      <c r="F13" s="451"/>
      <c r="H13" s="449" t="s">
        <v>268</v>
      </c>
      <c r="I13" s="450"/>
      <c r="J13" s="450"/>
      <c r="K13" s="451"/>
    </row>
    <row r="14" spans="2:11" ht="12.75">
      <c r="B14" s="230" t="s">
        <v>340</v>
      </c>
      <c r="C14" s="449" t="s">
        <v>120</v>
      </c>
      <c r="D14" s="450"/>
      <c r="E14" s="450"/>
      <c r="F14" s="451"/>
      <c r="H14" s="449" t="s">
        <v>49</v>
      </c>
      <c r="I14" s="450"/>
      <c r="J14" s="450"/>
      <c r="K14" s="451"/>
    </row>
    <row r="15" spans="2:11" ht="12.75">
      <c r="B15" s="230" t="s">
        <v>349</v>
      </c>
      <c r="C15" s="449" t="s">
        <v>54</v>
      </c>
      <c r="D15" s="450"/>
      <c r="E15" s="450"/>
      <c r="F15" s="451"/>
      <c r="H15" s="449" t="s">
        <v>267</v>
      </c>
      <c r="I15" s="450"/>
      <c r="J15" s="450"/>
      <c r="K15" s="451"/>
    </row>
    <row r="16" spans="3:11" ht="12.75">
      <c r="C16" s="449" t="s">
        <v>122</v>
      </c>
      <c r="D16" s="450"/>
      <c r="E16" s="450"/>
      <c r="F16" s="451"/>
      <c r="H16" s="449" t="s">
        <v>315</v>
      </c>
      <c r="I16" s="450"/>
      <c r="J16" s="450"/>
      <c r="K16" s="451"/>
    </row>
    <row r="17" spans="3:11" ht="12.75">
      <c r="C17" s="255"/>
      <c r="D17" s="382"/>
      <c r="E17" s="382"/>
      <c r="F17" s="382"/>
      <c r="H17" s="255"/>
      <c r="I17" s="382"/>
      <c r="J17" s="382"/>
      <c r="K17" s="382"/>
    </row>
    <row r="18" spans="3:11" ht="18">
      <c r="C18" s="501" t="s">
        <v>206</v>
      </c>
      <c r="D18" s="502"/>
      <c r="E18" s="502"/>
      <c r="F18" s="503"/>
      <c r="H18" s="446" t="s">
        <v>257</v>
      </c>
      <c r="I18" s="447"/>
      <c r="J18" s="447"/>
      <c r="K18" s="448"/>
    </row>
    <row r="20" spans="3:12" ht="12.75">
      <c r="C20" s="449" t="s">
        <v>269</v>
      </c>
      <c r="D20" s="450"/>
      <c r="E20" s="450"/>
      <c r="F20" s="451"/>
      <c r="H20" s="449" t="s">
        <v>208</v>
      </c>
      <c r="I20" s="450"/>
      <c r="J20" s="450"/>
      <c r="K20" s="451"/>
      <c r="L20" s="422" t="s">
        <v>351</v>
      </c>
    </row>
    <row r="21" spans="2:12" ht="12.75">
      <c r="B21" s="230" t="s">
        <v>320</v>
      </c>
      <c r="C21" s="449" t="s">
        <v>35</v>
      </c>
      <c r="D21" s="450"/>
      <c r="E21" s="450"/>
      <c r="F21" s="451"/>
      <c r="H21" s="449" t="s">
        <v>270</v>
      </c>
      <c r="I21" s="450"/>
      <c r="J21" s="450"/>
      <c r="K21" s="451"/>
      <c r="L21" s="422" t="s">
        <v>343</v>
      </c>
    </row>
    <row r="22" spans="2:12" ht="12.75">
      <c r="B22" s="230" t="s">
        <v>319</v>
      </c>
      <c r="C22" s="449" t="s">
        <v>104</v>
      </c>
      <c r="D22" s="450"/>
      <c r="E22" s="450"/>
      <c r="F22" s="451"/>
      <c r="H22" s="449" t="s">
        <v>95</v>
      </c>
      <c r="I22" s="450"/>
      <c r="J22" s="450"/>
      <c r="K22" s="451"/>
      <c r="L22" s="422" t="s">
        <v>335</v>
      </c>
    </row>
    <row r="23" spans="2:11" ht="12.75">
      <c r="B23" s="230" t="s">
        <v>321</v>
      </c>
      <c r="C23" s="449" t="s">
        <v>57</v>
      </c>
      <c r="D23" s="450"/>
      <c r="E23" s="450"/>
      <c r="F23" s="451"/>
      <c r="H23" s="449" t="s">
        <v>271</v>
      </c>
      <c r="I23" s="450"/>
      <c r="J23" s="450"/>
      <c r="K23" s="451"/>
    </row>
    <row r="24" spans="2:11" ht="12.75">
      <c r="B24" s="230" t="s">
        <v>323</v>
      </c>
      <c r="C24" s="449" t="s">
        <v>203</v>
      </c>
      <c r="D24" s="450"/>
      <c r="E24" s="450"/>
      <c r="F24" s="451"/>
      <c r="H24" s="449" t="s">
        <v>94</v>
      </c>
      <c r="I24" s="450"/>
      <c r="J24" s="450"/>
      <c r="K24" s="451"/>
    </row>
    <row r="25" spans="2:6" ht="12.75">
      <c r="B25" s="230" t="s">
        <v>322</v>
      </c>
      <c r="C25" s="449" t="s">
        <v>62</v>
      </c>
      <c r="D25" s="450"/>
      <c r="E25" s="450"/>
      <c r="F25" s="451"/>
    </row>
    <row r="26" spans="3:6" ht="12.75">
      <c r="C26" s="449" t="s">
        <v>317</v>
      </c>
      <c r="D26" s="450"/>
      <c r="E26" s="450"/>
      <c r="F26" s="451"/>
    </row>
    <row r="27" spans="3:6" ht="12.75">
      <c r="C27" s="420"/>
      <c r="D27" s="192"/>
      <c r="E27" s="192"/>
      <c r="F27" s="192"/>
    </row>
    <row r="28" spans="3:11" ht="18">
      <c r="C28" s="501" t="s">
        <v>221</v>
      </c>
      <c r="D28" s="502"/>
      <c r="E28" s="502"/>
      <c r="F28" s="503"/>
      <c r="H28" s="501" t="s">
        <v>222</v>
      </c>
      <c r="I28" s="502"/>
      <c r="J28" s="502"/>
      <c r="K28" s="503"/>
    </row>
    <row r="30" spans="2:17" ht="12.75">
      <c r="B30" s="230" t="s">
        <v>352</v>
      </c>
      <c r="C30" s="449" t="s">
        <v>82</v>
      </c>
      <c r="D30" s="450"/>
      <c r="E30" s="450"/>
      <c r="F30" s="451"/>
      <c r="H30" s="449" t="s">
        <v>232</v>
      </c>
      <c r="I30" s="450"/>
      <c r="J30" s="450"/>
      <c r="K30" s="451"/>
      <c r="L30" s="422" t="s">
        <v>235</v>
      </c>
      <c r="N30" s="486"/>
      <c r="O30" s="487"/>
      <c r="P30" s="487"/>
      <c r="Q30" s="487"/>
    </row>
    <row r="31" spans="3:17" ht="12.75">
      <c r="C31" s="449" t="s">
        <v>275</v>
      </c>
      <c r="D31" s="450"/>
      <c r="E31" s="450"/>
      <c r="F31" s="451"/>
      <c r="H31" s="449" t="s">
        <v>282</v>
      </c>
      <c r="I31" s="450"/>
      <c r="J31" s="450"/>
      <c r="K31" s="451"/>
      <c r="N31" s="486"/>
      <c r="O31" s="487"/>
      <c r="P31" s="487"/>
      <c r="Q31" s="487"/>
    </row>
    <row r="32" spans="2:17" ht="12.75">
      <c r="B32" s="230" t="s">
        <v>346</v>
      </c>
      <c r="C32" s="449" t="s">
        <v>58</v>
      </c>
      <c r="D32" s="450"/>
      <c r="E32" s="450"/>
      <c r="F32" s="451"/>
      <c r="H32" s="449" t="s">
        <v>310</v>
      </c>
      <c r="I32" s="450"/>
      <c r="J32" s="450"/>
      <c r="K32" s="451"/>
      <c r="L32" s="422" t="s">
        <v>358</v>
      </c>
      <c r="N32" s="486"/>
      <c r="O32" s="487"/>
      <c r="P32" s="487"/>
      <c r="Q32" s="487"/>
    </row>
    <row r="33" spans="2:17" ht="12.75">
      <c r="B33" s="230" t="s">
        <v>229</v>
      </c>
      <c r="C33" s="449" t="s">
        <v>100</v>
      </c>
      <c r="D33" s="450"/>
      <c r="E33" s="450"/>
      <c r="F33" s="451"/>
      <c r="H33" s="449" t="s">
        <v>311</v>
      </c>
      <c r="I33" s="450"/>
      <c r="J33" s="450"/>
      <c r="K33" s="451"/>
      <c r="L33" s="422" t="s">
        <v>312</v>
      </c>
      <c r="N33" s="486"/>
      <c r="O33" s="487"/>
      <c r="P33" s="487"/>
      <c r="Q33" s="487"/>
    </row>
    <row r="34" spans="2:17" ht="12.75">
      <c r="B34" s="230" t="s">
        <v>227</v>
      </c>
      <c r="C34" s="449" t="s">
        <v>277</v>
      </c>
      <c r="D34" s="450"/>
      <c r="E34" s="450"/>
      <c r="F34" s="451"/>
      <c r="H34" s="449" t="s">
        <v>283</v>
      </c>
      <c r="I34" s="450"/>
      <c r="J34" s="450"/>
      <c r="K34" s="451"/>
      <c r="L34" s="422" t="s">
        <v>356</v>
      </c>
      <c r="N34" s="486"/>
      <c r="O34" s="487"/>
      <c r="P34" s="487"/>
      <c r="Q34" s="487"/>
    </row>
    <row r="35" spans="2:17" ht="12.75">
      <c r="B35" s="230"/>
      <c r="C35" s="449" t="s">
        <v>228</v>
      </c>
      <c r="D35" s="450"/>
      <c r="E35" s="450"/>
      <c r="F35" s="451"/>
      <c r="H35" s="255"/>
      <c r="I35" s="382"/>
      <c r="J35" s="382"/>
      <c r="K35" s="382"/>
      <c r="L35" s="422"/>
      <c r="N35" s="486"/>
      <c r="O35" s="487"/>
      <c r="P35" s="487"/>
      <c r="Q35" s="487"/>
    </row>
    <row r="36" spans="2:17" ht="12.75">
      <c r="B36" s="230"/>
      <c r="C36" s="449" t="s">
        <v>276</v>
      </c>
      <c r="D36" s="450"/>
      <c r="E36" s="450"/>
      <c r="F36" s="451"/>
      <c r="H36" s="255"/>
      <c r="I36" s="382"/>
      <c r="J36" s="382"/>
      <c r="K36" s="382"/>
      <c r="L36" s="422"/>
      <c r="N36" s="255"/>
      <c r="O36" s="382"/>
      <c r="P36" s="382"/>
      <c r="Q36" s="382"/>
    </row>
    <row r="38" spans="3:11" ht="18.75" customHeight="1">
      <c r="C38" s="501" t="s">
        <v>258</v>
      </c>
      <c r="D38" s="502"/>
      <c r="E38" s="502"/>
      <c r="F38" s="503"/>
      <c r="H38" s="501" t="s">
        <v>197</v>
      </c>
      <c r="I38" s="502"/>
      <c r="J38" s="502"/>
      <c r="K38" s="503"/>
    </row>
    <row r="40" spans="2:12" ht="12.75">
      <c r="B40" s="230" t="s">
        <v>318</v>
      </c>
      <c r="C40" s="449" t="s">
        <v>313</v>
      </c>
      <c r="D40" s="450"/>
      <c r="E40" s="450"/>
      <c r="F40" s="451"/>
      <c r="H40" s="449" t="s">
        <v>272</v>
      </c>
      <c r="I40" s="450"/>
      <c r="J40" s="450"/>
      <c r="K40" s="451"/>
      <c r="L40" s="422" t="s">
        <v>332</v>
      </c>
    </row>
    <row r="41" spans="2:11" ht="12.75">
      <c r="B41" s="424" t="s">
        <v>234</v>
      </c>
      <c r="C41" s="449" t="s">
        <v>314</v>
      </c>
      <c r="D41" s="450"/>
      <c r="E41" s="450"/>
      <c r="F41" s="451"/>
      <c r="H41" s="449" t="s">
        <v>273</v>
      </c>
      <c r="I41" s="450"/>
      <c r="J41" s="450"/>
      <c r="K41" s="451"/>
    </row>
    <row r="42" spans="2:12" ht="12.75">
      <c r="B42" s="424" t="s">
        <v>233</v>
      </c>
      <c r="C42" s="449" t="s">
        <v>230</v>
      </c>
      <c r="D42" s="450"/>
      <c r="E42" s="450"/>
      <c r="F42" s="451"/>
      <c r="H42" s="449" t="s">
        <v>105</v>
      </c>
      <c r="I42" s="450"/>
      <c r="J42" s="450"/>
      <c r="K42" s="451"/>
      <c r="L42" s="422" t="s">
        <v>339</v>
      </c>
    </row>
    <row r="43" spans="2:12" ht="12.75">
      <c r="B43" s="424" t="s">
        <v>357</v>
      </c>
      <c r="C43" s="449" t="s">
        <v>274</v>
      </c>
      <c r="D43" s="450"/>
      <c r="E43" s="450"/>
      <c r="F43" s="451"/>
      <c r="H43" s="449" t="s">
        <v>41</v>
      </c>
      <c r="I43" s="450"/>
      <c r="J43" s="450"/>
      <c r="K43" s="451"/>
      <c r="L43" s="422" t="s">
        <v>359</v>
      </c>
    </row>
    <row r="44" spans="2:11" ht="12.75">
      <c r="B44" s="81"/>
      <c r="C44" s="255"/>
      <c r="D44" s="382"/>
      <c r="E44" s="382"/>
      <c r="F44" s="382"/>
      <c r="H44" s="255"/>
      <c r="I44" s="382"/>
      <c r="J44" s="382"/>
      <c r="K44" s="382"/>
    </row>
    <row r="45" spans="2:11" ht="18">
      <c r="B45" s="81"/>
      <c r="C45" s="501" t="s">
        <v>198</v>
      </c>
      <c r="D45" s="502"/>
      <c r="E45" s="502"/>
      <c r="F45" s="504"/>
      <c r="H45" s="501" t="s">
        <v>307</v>
      </c>
      <c r="I45" s="502"/>
      <c r="J45" s="502"/>
      <c r="K45" s="504"/>
    </row>
    <row r="46" ht="12.75">
      <c r="B46" s="81"/>
    </row>
    <row r="47" spans="2:12" ht="12.75">
      <c r="B47" s="424" t="s">
        <v>336</v>
      </c>
      <c r="C47" s="449" t="s">
        <v>280</v>
      </c>
      <c r="D47" s="450"/>
      <c r="E47" s="450"/>
      <c r="F47" s="451"/>
      <c r="H47" s="449" t="s">
        <v>74</v>
      </c>
      <c r="I47" s="450"/>
      <c r="J47" s="450"/>
      <c r="K47" s="451"/>
      <c r="L47" s="422" t="s">
        <v>330</v>
      </c>
    </row>
    <row r="48" spans="2:12" ht="12.75">
      <c r="B48" s="423" t="s">
        <v>345</v>
      </c>
      <c r="C48" s="449" t="s">
        <v>281</v>
      </c>
      <c r="D48" s="450"/>
      <c r="E48" s="450"/>
      <c r="F48" s="451"/>
      <c r="H48" s="449" t="s">
        <v>316</v>
      </c>
      <c r="I48" s="450"/>
      <c r="J48" s="450"/>
      <c r="K48" s="451"/>
      <c r="L48" s="422" t="s">
        <v>331</v>
      </c>
    </row>
    <row r="49" spans="2:12" ht="12.75">
      <c r="B49" s="81"/>
      <c r="C49" s="449" t="s">
        <v>42</v>
      </c>
      <c r="D49" s="450"/>
      <c r="E49" s="450"/>
      <c r="F49" s="451"/>
      <c r="H49" s="449" t="s">
        <v>72</v>
      </c>
      <c r="I49" s="450"/>
      <c r="J49" s="450"/>
      <c r="K49" s="451"/>
      <c r="L49" s="422" t="s">
        <v>337</v>
      </c>
    </row>
    <row r="50" spans="2:12" ht="12.75">
      <c r="B50" s="424" t="s">
        <v>333</v>
      </c>
      <c r="C50" s="449" t="s">
        <v>300</v>
      </c>
      <c r="D50" s="450"/>
      <c r="E50" s="450"/>
      <c r="F50" s="451"/>
      <c r="H50" s="449" t="s">
        <v>40</v>
      </c>
      <c r="I50" s="450"/>
      <c r="J50" s="450"/>
      <c r="K50" s="451"/>
      <c r="L50" s="422" t="s">
        <v>334</v>
      </c>
    </row>
    <row r="51" spans="2:11" ht="12.75">
      <c r="B51" s="81"/>
      <c r="C51" s="255"/>
      <c r="D51" s="382"/>
      <c r="E51" s="382"/>
      <c r="F51" s="382"/>
      <c r="H51" s="255"/>
      <c r="I51" s="382"/>
      <c r="J51" s="382"/>
      <c r="K51" s="382"/>
    </row>
    <row r="52" spans="2:11" ht="32.25" customHeight="1">
      <c r="B52" s="81"/>
      <c r="C52" s="495" t="s">
        <v>308</v>
      </c>
      <c r="D52" s="496"/>
      <c r="E52" s="496"/>
      <c r="F52" s="497"/>
      <c r="H52" s="446" t="s">
        <v>207</v>
      </c>
      <c r="I52" s="447"/>
      <c r="J52" s="447"/>
      <c r="K52" s="448"/>
    </row>
    <row r="53" ht="12.75">
      <c r="B53" s="81"/>
    </row>
    <row r="54" spans="2:12" ht="12.75">
      <c r="B54" s="424" t="s">
        <v>354</v>
      </c>
      <c r="C54" s="449" t="s">
        <v>324</v>
      </c>
      <c r="D54" s="450"/>
      <c r="E54" s="450"/>
      <c r="F54" s="451"/>
      <c r="H54" s="449" t="s">
        <v>81</v>
      </c>
      <c r="I54" s="450"/>
      <c r="J54" s="450"/>
      <c r="K54" s="451"/>
      <c r="L54" s="422" t="s">
        <v>338</v>
      </c>
    </row>
    <row r="55" spans="2:12" ht="12.75">
      <c r="B55" s="81"/>
      <c r="C55" s="449" t="s">
        <v>325</v>
      </c>
      <c r="D55" s="450"/>
      <c r="E55" s="450"/>
      <c r="F55" s="451"/>
      <c r="H55" s="449" t="s">
        <v>204</v>
      </c>
      <c r="I55" s="450"/>
      <c r="J55" s="450"/>
      <c r="K55" s="451"/>
      <c r="L55" s="422" t="s">
        <v>344</v>
      </c>
    </row>
    <row r="56" spans="2:12" ht="12.75">
      <c r="B56" s="424" t="s">
        <v>355</v>
      </c>
      <c r="C56" s="449" t="s">
        <v>326</v>
      </c>
      <c r="D56" s="450"/>
      <c r="E56" s="450"/>
      <c r="F56" s="451"/>
      <c r="H56" s="449" t="s">
        <v>241</v>
      </c>
      <c r="I56" s="450"/>
      <c r="J56" s="450"/>
      <c r="K56" s="451"/>
      <c r="L56" s="422" t="s">
        <v>350</v>
      </c>
    </row>
    <row r="57" spans="2:12" ht="12.75">
      <c r="B57" s="424" t="s">
        <v>328</v>
      </c>
      <c r="C57" s="449" t="s">
        <v>327</v>
      </c>
      <c r="D57" s="450"/>
      <c r="E57" s="450"/>
      <c r="F57" s="451"/>
      <c r="H57" s="449" t="s">
        <v>212</v>
      </c>
      <c r="I57" s="450"/>
      <c r="J57" s="450"/>
      <c r="K57" s="451"/>
      <c r="L57" s="422" t="s">
        <v>342</v>
      </c>
    </row>
    <row r="58" spans="2:12" ht="12.75">
      <c r="B58" s="424"/>
      <c r="C58" s="434" t="s">
        <v>366</v>
      </c>
      <c r="D58" s="435"/>
      <c r="E58" s="435"/>
      <c r="F58" s="442"/>
      <c r="H58" s="255"/>
      <c r="I58" s="382"/>
      <c r="J58" s="382"/>
      <c r="K58" s="382"/>
      <c r="L58" s="422"/>
    </row>
    <row r="59" spans="3:6" ht="12.75">
      <c r="C59" s="255"/>
      <c r="D59" s="382"/>
      <c r="E59" s="382"/>
      <c r="F59" s="382"/>
    </row>
    <row r="60" spans="3:11" ht="18">
      <c r="C60" s="501" t="s">
        <v>247</v>
      </c>
      <c r="D60" s="502"/>
      <c r="E60" s="502"/>
      <c r="F60" s="503"/>
      <c r="H60" s="446" t="s">
        <v>224</v>
      </c>
      <c r="I60" s="447"/>
      <c r="J60" s="447"/>
      <c r="K60" s="448"/>
    </row>
    <row r="61" spans="14:17" ht="12.75">
      <c r="N61" s="486"/>
      <c r="O61" s="487"/>
      <c r="P61" s="487"/>
      <c r="Q61" s="487"/>
    </row>
    <row r="62" spans="2:17" ht="12.75">
      <c r="B62" s="230" t="s">
        <v>360</v>
      </c>
      <c r="C62" s="449" t="s">
        <v>246</v>
      </c>
      <c r="D62" s="450"/>
      <c r="E62" s="450"/>
      <c r="F62" s="451"/>
      <c r="H62" s="449" t="s">
        <v>96</v>
      </c>
      <c r="I62" s="450"/>
      <c r="J62" s="450"/>
      <c r="K62" s="451"/>
      <c r="L62" s="422" t="s">
        <v>353</v>
      </c>
      <c r="N62" s="486"/>
      <c r="O62" s="487"/>
      <c r="P62" s="487"/>
      <c r="Q62" s="487"/>
    </row>
    <row r="63" spans="2:17" ht="12.75">
      <c r="B63"/>
      <c r="C63" s="449" t="s">
        <v>279</v>
      </c>
      <c r="D63" s="450"/>
      <c r="E63" s="450"/>
      <c r="F63" s="451"/>
      <c r="H63" s="449" t="s">
        <v>80</v>
      </c>
      <c r="I63" s="450"/>
      <c r="J63" s="450"/>
      <c r="K63" s="451"/>
      <c r="L63" s="422" t="s">
        <v>348</v>
      </c>
      <c r="N63" s="486"/>
      <c r="O63" s="487"/>
      <c r="P63" s="487"/>
      <c r="Q63" s="487"/>
    </row>
    <row r="64" spans="2:17" ht="12.75">
      <c r="B64" s="230" t="s">
        <v>329</v>
      </c>
      <c r="C64" s="449" t="s">
        <v>248</v>
      </c>
      <c r="D64" s="450"/>
      <c r="E64" s="450"/>
      <c r="F64" s="451"/>
      <c r="H64" s="507" t="s">
        <v>45</v>
      </c>
      <c r="I64" s="508"/>
      <c r="J64" s="508"/>
      <c r="K64" s="509"/>
      <c r="N64" s="486"/>
      <c r="O64" s="487"/>
      <c r="P64" s="487"/>
      <c r="Q64" s="487"/>
    </row>
    <row r="65" spans="2:17" ht="12.75">
      <c r="B65" s="230"/>
      <c r="C65" s="449" t="s">
        <v>278</v>
      </c>
      <c r="D65" s="450"/>
      <c r="E65" s="450"/>
      <c r="F65" s="451"/>
      <c r="H65" s="449" t="s">
        <v>255</v>
      </c>
      <c r="I65" s="450"/>
      <c r="J65" s="450"/>
      <c r="K65" s="451"/>
      <c r="N65" s="486"/>
      <c r="O65" s="487"/>
      <c r="P65" s="487"/>
      <c r="Q65" s="487"/>
    </row>
    <row r="66" spans="2:17" ht="12.75">
      <c r="B66" s="230"/>
      <c r="C66" s="449" t="s">
        <v>245</v>
      </c>
      <c r="D66" s="450"/>
      <c r="E66" s="450"/>
      <c r="F66" s="451"/>
      <c r="H66" s="486"/>
      <c r="I66" s="487"/>
      <c r="J66" s="487"/>
      <c r="K66" s="487"/>
      <c r="N66" s="486"/>
      <c r="O66" s="487"/>
      <c r="P66" s="487"/>
      <c r="Q66" s="487"/>
    </row>
    <row r="67" spans="3:11" ht="12.75">
      <c r="C67" s="449" t="s">
        <v>303</v>
      </c>
      <c r="D67" s="450"/>
      <c r="E67" s="450"/>
      <c r="F67" s="451"/>
      <c r="H67" s="486"/>
      <c r="I67" s="487"/>
      <c r="J67" s="487"/>
      <c r="K67" s="487"/>
    </row>
    <row r="68" spans="3:11" ht="12.75">
      <c r="C68" s="486"/>
      <c r="D68" s="487"/>
      <c r="E68" s="487"/>
      <c r="F68" s="487"/>
      <c r="H68" s="486"/>
      <c r="I68" s="487"/>
      <c r="J68" s="487"/>
      <c r="K68" s="487"/>
    </row>
    <row r="69" ht="12.75">
      <c r="B69" s="230"/>
    </row>
    <row r="70" spans="2:11" ht="18">
      <c r="B70" s="230"/>
      <c r="C70" s="443"/>
      <c r="D70" s="443"/>
      <c r="E70" s="443"/>
      <c r="F70" s="443"/>
      <c r="G70" s="219"/>
      <c r="H70" s="443"/>
      <c r="I70" s="443"/>
      <c r="J70" s="443"/>
      <c r="K70" s="443"/>
    </row>
    <row r="71" spans="2:11" ht="12.75">
      <c r="B71" s="230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12.75" customHeight="1">
      <c r="B72" s="230"/>
      <c r="C72" s="486"/>
      <c r="D72" s="487"/>
      <c r="E72" s="487"/>
      <c r="F72" s="487"/>
      <c r="G72" s="219"/>
      <c r="H72" s="486"/>
      <c r="I72" s="487"/>
      <c r="J72" s="487"/>
      <c r="K72" s="487"/>
    </row>
    <row r="73" spans="2:11" ht="12.75">
      <c r="B73" s="230"/>
      <c r="C73" s="486"/>
      <c r="D73" s="487"/>
      <c r="E73" s="487"/>
      <c r="F73" s="487"/>
      <c r="G73" s="219"/>
      <c r="H73" s="486"/>
      <c r="I73" s="487"/>
      <c r="J73" s="487"/>
      <c r="K73" s="487"/>
    </row>
    <row r="74" spans="3:11" ht="12.75">
      <c r="C74" s="486"/>
      <c r="D74" s="487"/>
      <c r="E74" s="487"/>
      <c r="F74" s="487"/>
      <c r="G74" s="219"/>
      <c r="H74" s="486"/>
      <c r="I74" s="487"/>
      <c r="J74" s="487"/>
      <c r="K74" s="487"/>
    </row>
    <row r="75" spans="3:11" ht="12.75">
      <c r="C75" s="486"/>
      <c r="D75" s="487"/>
      <c r="E75" s="487"/>
      <c r="F75" s="487"/>
      <c r="G75" s="219"/>
      <c r="H75" s="486"/>
      <c r="I75" s="487"/>
      <c r="J75" s="487"/>
      <c r="K75" s="487"/>
    </row>
    <row r="76" spans="3:11" ht="12.75">
      <c r="C76" s="505"/>
      <c r="D76" s="506"/>
      <c r="E76" s="506"/>
      <c r="F76" s="506"/>
      <c r="G76" s="219"/>
      <c r="H76" s="505"/>
      <c r="I76" s="506"/>
      <c r="J76" s="506"/>
      <c r="K76" s="506"/>
    </row>
    <row r="78" spans="3:6" ht="18">
      <c r="C78" s="443"/>
      <c r="D78" s="443"/>
      <c r="E78" s="443"/>
      <c r="F78" s="443"/>
    </row>
    <row r="79" spans="3:6" ht="12.75">
      <c r="C79" s="219"/>
      <c r="D79" s="219"/>
      <c r="E79" s="219"/>
      <c r="F79" s="219"/>
    </row>
    <row r="80" spans="3:6" ht="12.75">
      <c r="C80" s="486"/>
      <c r="D80" s="487"/>
      <c r="E80" s="487"/>
      <c r="F80" s="487"/>
    </row>
    <row r="81" spans="3:6" ht="12.75">
      <c r="C81" s="486"/>
      <c r="D81" s="487"/>
      <c r="E81" s="487"/>
      <c r="F81" s="487"/>
    </row>
    <row r="82" spans="3:6" ht="12.75">
      <c r="C82" s="486"/>
      <c r="D82" s="487"/>
      <c r="E82" s="487"/>
      <c r="F82" s="487"/>
    </row>
    <row r="84" spans="3:11" ht="18">
      <c r="C84" s="443"/>
      <c r="D84" s="443"/>
      <c r="E84" s="443"/>
      <c r="F84" s="443"/>
      <c r="H84" s="443"/>
      <c r="I84" s="443"/>
      <c r="J84" s="443"/>
      <c r="K84" s="443"/>
    </row>
    <row r="85" spans="3:11" ht="12.75">
      <c r="C85" s="219"/>
      <c r="D85" s="219"/>
      <c r="E85" s="219"/>
      <c r="F85" s="219"/>
      <c r="H85" s="219"/>
      <c r="I85" s="219"/>
      <c r="J85" s="219"/>
      <c r="K85" s="219"/>
    </row>
    <row r="86" spans="3:11" ht="12.75">
      <c r="C86" s="486"/>
      <c r="D86" s="487"/>
      <c r="E86" s="487"/>
      <c r="F86" s="487"/>
      <c r="H86" s="486"/>
      <c r="I86" s="487"/>
      <c r="J86" s="487"/>
      <c r="K86" s="487"/>
    </row>
    <row r="87" spans="3:11" ht="12.75">
      <c r="C87" s="486"/>
      <c r="D87" s="487"/>
      <c r="E87" s="487"/>
      <c r="F87" s="487"/>
      <c r="H87" s="486"/>
      <c r="I87" s="487"/>
      <c r="J87" s="487"/>
      <c r="K87" s="487"/>
    </row>
    <row r="88" spans="3:11" ht="12.75">
      <c r="C88" s="486"/>
      <c r="D88" s="487"/>
      <c r="E88" s="487"/>
      <c r="F88" s="487"/>
      <c r="H88" s="486"/>
      <c r="I88" s="487"/>
      <c r="J88" s="487"/>
      <c r="K88" s="487"/>
    </row>
    <row r="89" spans="3:11" ht="12.75">
      <c r="C89" s="486"/>
      <c r="D89" s="487"/>
      <c r="E89" s="487"/>
      <c r="F89" s="487"/>
      <c r="H89" s="486"/>
      <c r="I89" s="487"/>
      <c r="J89" s="487"/>
      <c r="K89" s="487"/>
    </row>
    <row r="90" spans="8:11" ht="12.75">
      <c r="H90" s="486"/>
      <c r="I90" s="487"/>
      <c r="J90" s="487"/>
      <c r="K90" s="487"/>
    </row>
    <row r="91" spans="8:11" ht="12.75">
      <c r="H91" s="255"/>
      <c r="I91" s="382"/>
      <c r="J91" s="382"/>
      <c r="K91" s="382"/>
    </row>
    <row r="92" spans="3:11" ht="12.75">
      <c r="C92" s="219"/>
      <c r="D92" s="219"/>
      <c r="E92" s="219"/>
      <c r="F92" s="219"/>
      <c r="G92" s="219"/>
      <c r="H92" s="219"/>
      <c r="I92" s="219"/>
      <c r="J92" s="219"/>
      <c r="K92" s="219"/>
    </row>
    <row r="93" spans="3:11" ht="12.75">
      <c r="C93" s="486"/>
      <c r="D93" s="487"/>
      <c r="E93" s="487"/>
      <c r="F93" s="487"/>
      <c r="G93" s="219"/>
      <c r="H93" s="486"/>
      <c r="I93" s="487"/>
      <c r="J93" s="487"/>
      <c r="K93" s="487"/>
    </row>
    <row r="94" spans="3:11" ht="12.75">
      <c r="C94" s="486"/>
      <c r="D94" s="487"/>
      <c r="E94" s="487"/>
      <c r="F94" s="487"/>
      <c r="G94" s="219"/>
      <c r="H94" s="486"/>
      <c r="I94" s="487"/>
      <c r="J94" s="487"/>
      <c r="K94" s="487"/>
    </row>
    <row r="95" spans="3:11" ht="12.75">
      <c r="C95" s="486"/>
      <c r="D95" s="487"/>
      <c r="E95" s="487"/>
      <c r="F95" s="487"/>
      <c r="G95" s="219"/>
      <c r="H95" s="486"/>
      <c r="I95" s="487"/>
      <c r="J95" s="487"/>
      <c r="K95" s="487"/>
    </row>
    <row r="96" spans="3:11" ht="12.75">
      <c r="C96" s="486"/>
      <c r="D96" s="487"/>
      <c r="E96" s="487"/>
      <c r="F96" s="487"/>
      <c r="G96" s="219"/>
      <c r="H96" s="486"/>
      <c r="I96" s="487"/>
      <c r="J96" s="487"/>
      <c r="K96" s="487"/>
    </row>
    <row r="98" spans="3:6" ht="12.75">
      <c r="C98" s="219"/>
      <c r="D98" s="219"/>
      <c r="E98" s="192"/>
      <c r="F98" s="192"/>
    </row>
  </sheetData>
  <sheetProtection/>
  <mergeCells count="142">
    <mergeCell ref="N66:Q66"/>
    <mergeCell ref="C36:F36"/>
    <mergeCell ref="N61:Q61"/>
    <mergeCell ref="N62:Q62"/>
    <mergeCell ref="N63:Q63"/>
    <mergeCell ref="N64:Q64"/>
    <mergeCell ref="N65:Q65"/>
    <mergeCell ref="H43:K43"/>
    <mergeCell ref="H41:K41"/>
    <mergeCell ref="H42:K42"/>
    <mergeCell ref="N30:Q30"/>
    <mergeCell ref="N31:Q31"/>
    <mergeCell ref="N32:Q32"/>
    <mergeCell ref="N33:Q33"/>
    <mergeCell ref="N34:Q34"/>
    <mergeCell ref="N35:Q35"/>
    <mergeCell ref="C6:F6"/>
    <mergeCell ref="C7:F7"/>
    <mergeCell ref="C8:F8"/>
    <mergeCell ref="C9:F9"/>
    <mergeCell ref="C35:F35"/>
    <mergeCell ref="C24:F24"/>
    <mergeCell ref="C25:F25"/>
    <mergeCell ref="C26:F26"/>
    <mergeCell ref="C18:F18"/>
    <mergeCell ref="C20:F20"/>
    <mergeCell ref="H4:K4"/>
    <mergeCell ref="H14:K14"/>
    <mergeCell ref="C15:F15"/>
    <mergeCell ref="H15:K15"/>
    <mergeCell ref="H38:K38"/>
    <mergeCell ref="H40:K40"/>
    <mergeCell ref="C4:F4"/>
    <mergeCell ref="C14:F14"/>
    <mergeCell ref="C11:F11"/>
    <mergeCell ref="H11:K11"/>
    <mergeCell ref="C93:F93"/>
    <mergeCell ref="C94:F94"/>
    <mergeCell ref="C95:F95"/>
    <mergeCell ref="C96:F96"/>
    <mergeCell ref="C49:F49"/>
    <mergeCell ref="C80:F80"/>
    <mergeCell ref="C81:F81"/>
    <mergeCell ref="C82:F82"/>
    <mergeCell ref="C89:F89"/>
    <mergeCell ref="C73:F73"/>
    <mergeCell ref="H93:K93"/>
    <mergeCell ref="H94:K94"/>
    <mergeCell ref="H95:K95"/>
    <mergeCell ref="H96:K96"/>
    <mergeCell ref="H3:K3"/>
    <mergeCell ref="H88:K88"/>
    <mergeCell ref="H86:K86"/>
    <mergeCell ref="H87:K87"/>
    <mergeCell ref="H66:K66"/>
    <mergeCell ref="H52:K52"/>
    <mergeCell ref="H89:K89"/>
    <mergeCell ref="H90:K90"/>
    <mergeCell ref="H70:K70"/>
    <mergeCell ref="H72:K72"/>
    <mergeCell ref="H76:K76"/>
    <mergeCell ref="H84:K84"/>
    <mergeCell ref="H73:K73"/>
    <mergeCell ref="H74:K74"/>
    <mergeCell ref="H75:K75"/>
    <mergeCell ref="C78:F78"/>
    <mergeCell ref="C84:F84"/>
    <mergeCell ref="C86:F86"/>
    <mergeCell ref="C63:F63"/>
    <mergeCell ref="C87:F87"/>
    <mergeCell ref="C88:F88"/>
    <mergeCell ref="C65:F65"/>
    <mergeCell ref="C66:F66"/>
    <mergeCell ref="C67:F67"/>
    <mergeCell ref="C68:F68"/>
    <mergeCell ref="C70:F70"/>
    <mergeCell ref="C72:F72"/>
    <mergeCell ref="C76:F76"/>
    <mergeCell ref="H63:K63"/>
    <mergeCell ref="H64:K64"/>
    <mergeCell ref="H65:K65"/>
    <mergeCell ref="C74:F74"/>
    <mergeCell ref="C75:F75"/>
    <mergeCell ref="C64:F64"/>
    <mergeCell ref="H67:K67"/>
    <mergeCell ref="H68:K68"/>
    <mergeCell ref="C62:F62"/>
    <mergeCell ref="C40:F40"/>
    <mergeCell ref="C41:F41"/>
    <mergeCell ref="C42:F42"/>
    <mergeCell ref="C43:F43"/>
    <mergeCell ref="C60:F60"/>
    <mergeCell ref="C45:F45"/>
    <mergeCell ref="C47:F47"/>
    <mergeCell ref="C57:F57"/>
    <mergeCell ref="H48:K48"/>
    <mergeCell ref="C13:F13"/>
    <mergeCell ref="H13:K13"/>
    <mergeCell ref="H28:K28"/>
    <mergeCell ref="H30:K30"/>
    <mergeCell ref="C16:F16"/>
    <mergeCell ref="C22:F22"/>
    <mergeCell ref="C23:F23"/>
    <mergeCell ref="H18:K18"/>
    <mergeCell ref="H20:K20"/>
    <mergeCell ref="H32:K32"/>
    <mergeCell ref="H31:K31"/>
    <mergeCell ref="C21:F21"/>
    <mergeCell ref="H6:K6"/>
    <mergeCell ref="H7:K7"/>
    <mergeCell ref="H8:K8"/>
    <mergeCell ref="H24:K24"/>
    <mergeCell ref="H21:K21"/>
    <mergeCell ref="H22:K22"/>
    <mergeCell ref="H23:K23"/>
    <mergeCell ref="H49:K49"/>
    <mergeCell ref="H50:K50"/>
    <mergeCell ref="C48:F48"/>
    <mergeCell ref="H16:K16"/>
    <mergeCell ref="H33:K33"/>
    <mergeCell ref="C30:F30"/>
    <mergeCell ref="C31:F31"/>
    <mergeCell ref="C32:F32"/>
    <mergeCell ref="C33:F33"/>
    <mergeCell ref="C28:F28"/>
    <mergeCell ref="B1:L1"/>
    <mergeCell ref="H34:K34"/>
    <mergeCell ref="C34:F34"/>
    <mergeCell ref="H54:K54"/>
    <mergeCell ref="H55:K55"/>
    <mergeCell ref="H56:K56"/>
    <mergeCell ref="C50:F50"/>
    <mergeCell ref="C38:F38"/>
    <mergeCell ref="H45:K45"/>
    <mergeCell ref="H47:K47"/>
    <mergeCell ref="H57:K57"/>
    <mergeCell ref="C56:F56"/>
    <mergeCell ref="C52:F52"/>
    <mergeCell ref="C54:F54"/>
    <mergeCell ref="H60:K60"/>
    <mergeCell ref="H62:K62"/>
    <mergeCell ref="C55:F55"/>
  </mergeCells>
  <hyperlinks>
    <hyperlink ref="B6" r:id="rId1" display="manvid@neuf.fr"/>
    <hyperlink ref="L6" r:id="rId2" display="jbar47@msn.com"/>
    <hyperlink ref="B33" r:id="rId3" display="christophe.vincent@edf.fr"/>
    <hyperlink ref="L33" r:id="rId4" display="javinovski@wanadoo.fr"/>
    <hyperlink ref="B40" r:id="rId5" display="patrick.naessens@edf.fr"/>
    <hyperlink ref="B41" r:id="rId6" display="patnaessens@free.fr"/>
    <hyperlink ref="B42" r:id="rId7" display="daniel.volo@edf.fr"/>
    <hyperlink ref="B22" r:id="rId8" display="alaperrier@wanadoo.fr"/>
    <hyperlink ref="B21" r:id="rId9" display="bruno.barbier59@sfr.fr"/>
    <hyperlink ref="B23" r:id="rId10" display="claudedesbois@wanadoo.fr"/>
    <hyperlink ref="B25" r:id="rId11" display="marc.dutrievoz@orange.fr"/>
    <hyperlink ref="B24" r:id="rId12" display="psroux@neuf.fr"/>
    <hyperlink ref="B57" r:id="rId13" display="alessandra.morel@laposte.net"/>
    <hyperlink ref="B64" r:id="rId14" display="anh-tuan69@hotmail.com"/>
    <hyperlink ref="L47" r:id="rId15" display="annick.gioiosa@gmail.com"/>
    <hyperlink ref="L48" r:id="rId16" display="bernardrayne@gmail.com"/>
    <hyperlink ref="L40" r:id="rId17" display="bozonmaurice@yahoo.fr"/>
    <hyperlink ref="B50" r:id="rId18" display="reverdiau.corinne@orange.fr"/>
    <hyperlink ref="L50" r:id="rId19" display="gedom.bonnet@hotmail.fr"/>
    <hyperlink ref="L22" r:id="rId20" display="famille.menetrier@wanadoo.fr"/>
    <hyperlink ref="B47" r:id="rId21" display="francis.garciane@free.fr"/>
    <hyperlink ref="L49" r:id="rId22" display="gautier.chapuis@neuf.fr"/>
    <hyperlink ref="L54" r:id="rId23" display="guyongeorges@bbox.fr"/>
    <hyperlink ref="B34" r:id="rId24" display="gerarddubost@free.fr"/>
    <hyperlink ref="L42" r:id="rId25" display="gemiclo@hotmail.fr"/>
    <hyperlink ref="B14" r:id="rId26" display="gmpjt@orange.fr"/>
    <hyperlink ref="B8" r:id="rId27" display="jlbertry@aol.com"/>
    <hyperlink ref="L57" r:id="rId28" display="jef.jo@hotmail.fr"/>
    <hyperlink ref="L21" r:id="rId29" display="mfsaintcyr48@gmail.com"/>
    <hyperlink ref="L55" r:id="rId30" display="michel.baudin@volvo.com"/>
    <hyperlink ref="B48" r:id="rId31" display="marcrevillot@loiremateriaux.com"/>
    <hyperlink ref="B32" r:id="rId32" display="michel.jacquenod@free.fr"/>
    <hyperlink ref="B13" r:id="rId33" display="monique.minoux@wanadoo.fr"/>
    <hyperlink ref="L63" r:id="rId34" display="pascale.guittard@april.fr"/>
    <hyperlink ref="B15" r:id="rId35" display="patricia.courtois@axa.fr"/>
    <hyperlink ref="L56" r:id="rId36" display="bus.patrick@free.fr"/>
    <hyperlink ref="L20" r:id="rId37" display="rodolphe.beron@sfr.fr"/>
    <hyperlink ref="B30" r:id="rId38" display="rodolphe.zpo@voila.fr"/>
    <hyperlink ref="L62" r:id="rId39" display="sebastienmenetrier@orange.fr"/>
    <hyperlink ref="B54" r:id="rId40" display="gerard.disset@wanadoo.fr"/>
    <hyperlink ref="B56" r:id="rId41" display="g.coubry@gmail.com"/>
    <hyperlink ref="L34" r:id="rId42" display="paul.bazard@wanadoo.fr"/>
    <hyperlink ref="L30" r:id="rId43" display="pascale.jeanpierre@orange.fr"/>
    <hyperlink ref="B43" r:id="rId44" display="epart.jc@free.fr"/>
    <hyperlink ref="L32" r:id="rId45" display="gregory.segond@edf.fr"/>
    <hyperlink ref="L43" r:id="rId46" display="gerard.bonnet@chu-lyon.fr"/>
    <hyperlink ref="B62" r:id="rId47" display="lenine.agulhas@boschrexroth.fr"/>
  </hyperlinks>
  <printOptions horizontalCentered="1"/>
  <pageMargins left="0" right="0" top="1.062992125984252" bottom="0.07874015748031496" header="0.7086614173228347" footer="0.5118110236220472"/>
  <pageSetup fitToHeight="1" fitToWidth="1" horizontalDpi="600" verticalDpi="600" orientation="portrait" paperSize="9" scale="83" r:id="rId4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3.57421875" style="0" customWidth="1"/>
    <col min="3" max="3" width="16.28125" style="0" bestFit="1" customWidth="1"/>
    <col min="4" max="4" width="4.57421875" style="64" customWidth="1"/>
    <col min="5" max="5" width="5.00390625" style="0" customWidth="1"/>
    <col min="6" max="6" width="6.8515625" style="70" bestFit="1" customWidth="1"/>
    <col min="8" max="8" width="10.421875" style="0" bestFit="1" customWidth="1"/>
    <col min="9" max="9" width="7.7109375" style="0" bestFit="1" customWidth="1"/>
    <col min="10" max="10" width="12.140625" style="0" bestFit="1" customWidth="1"/>
  </cols>
  <sheetData>
    <row r="1" spans="1:12" s="35" customFormat="1" ht="13.5" thickBot="1">
      <c r="A1" s="38" t="s">
        <v>24</v>
      </c>
      <c r="B1" s="39" t="s">
        <v>23</v>
      </c>
      <c r="C1" s="38" t="s">
        <v>25</v>
      </c>
      <c r="D1" s="40" t="s">
        <v>26</v>
      </c>
      <c r="E1" s="41" t="s">
        <v>27</v>
      </c>
      <c r="F1" s="71" t="s">
        <v>131</v>
      </c>
      <c r="H1" s="35" t="s">
        <v>132</v>
      </c>
      <c r="I1" s="35" t="s">
        <v>133</v>
      </c>
      <c r="J1" s="35" t="s">
        <v>136</v>
      </c>
      <c r="L1" s="77" t="s">
        <v>134</v>
      </c>
    </row>
    <row r="2" spans="1:12" ht="12.75">
      <c r="A2" s="42" t="s">
        <v>29</v>
      </c>
      <c r="B2" s="43" t="s">
        <v>28</v>
      </c>
      <c r="C2" s="44" t="s">
        <v>30</v>
      </c>
      <c r="D2" s="45">
        <v>181</v>
      </c>
      <c r="E2" s="46">
        <v>29</v>
      </c>
      <c r="F2" s="47"/>
      <c r="H2" s="35">
        <v>29</v>
      </c>
      <c r="I2" s="35">
        <v>69</v>
      </c>
      <c r="J2">
        <f>IF(I2&gt;24,"","a voir")</f>
      </c>
      <c r="L2" s="77" t="s">
        <v>135</v>
      </c>
    </row>
    <row r="3" spans="1:10" ht="12.75">
      <c r="A3" s="49" t="s">
        <v>31</v>
      </c>
      <c r="B3" s="50" t="s">
        <v>28</v>
      </c>
      <c r="C3" s="51" t="s">
        <v>32</v>
      </c>
      <c r="D3" s="52"/>
      <c r="E3" s="53"/>
      <c r="F3" s="47"/>
      <c r="H3" s="35">
        <v>22</v>
      </c>
      <c r="I3" s="35"/>
      <c r="J3" t="str">
        <f aca="true" t="shared" si="0" ref="J3:J66">IF(I3&gt;24,"","a voir")</f>
        <v>a voir</v>
      </c>
    </row>
    <row r="4" spans="1:10" ht="12.75">
      <c r="A4" s="55" t="s">
        <v>85</v>
      </c>
      <c r="B4" s="54" t="s">
        <v>28</v>
      </c>
      <c r="C4" s="56" t="s">
        <v>33</v>
      </c>
      <c r="D4" s="52">
        <v>120</v>
      </c>
      <c r="E4" s="58">
        <v>70</v>
      </c>
      <c r="F4" s="47"/>
      <c r="H4" s="35">
        <v>70</v>
      </c>
      <c r="I4" s="35">
        <v>28</v>
      </c>
      <c r="J4">
        <f t="shared" si="0"/>
      </c>
    </row>
    <row r="5" spans="1:10" ht="12.75">
      <c r="A5" s="55" t="s">
        <v>29</v>
      </c>
      <c r="B5" s="54" t="s">
        <v>28</v>
      </c>
      <c r="C5" s="56" t="s">
        <v>34</v>
      </c>
      <c r="D5" s="57">
        <v>156</v>
      </c>
      <c r="E5" s="53">
        <v>48</v>
      </c>
      <c r="F5" s="47"/>
      <c r="H5" s="35">
        <v>48</v>
      </c>
      <c r="I5" s="35">
        <v>40</v>
      </c>
      <c r="J5">
        <f t="shared" si="0"/>
      </c>
    </row>
    <row r="6" spans="1:10" ht="12.75">
      <c r="A6" s="55" t="s">
        <v>29</v>
      </c>
      <c r="B6" s="54" t="s">
        <v>28</v>
      </c>
      <c r="C6" s="56" t="s">
        <v>35</v>
      </c>
      <c r="D6" s="52">
        <v>174</v>
      </c>
      <c r="E6" s="58">
        <v>34</v>
      </c>
      <c r="F6" s="47">
        <v>20</v>
      </c>
      <c r="H6" s="35">
        <v>22</v>
      </c>
      <c r="I6" s="35">
        <v>20</v>
      </c>
      <c r="J6" t="str">
        <f t="shared" si="0"/>
        <v>a voir</v>
      </c>
    </row>
    <row r="7" spans="1:10" ht="12.75">
      <c r="A7" s="55" t="s">
        <v>29</v>
      </c>
      <c r="B7" s="54" t="s">
        <v>28</v>
      </c>
      <c r="C7" s="56" t="s">
        <v>36</v>
      </c>
      <c r="D7" s="57">
        <v>155</v>
      </c>
      <c r="E7" s="53">
        <v>48</v>
      </c>
      <c r="F7" s="47"/>
      <c r="H7" s="35">
        <v>48</v>
      </c>
      <c r="I7" s="35">
        <v>34</v>
      </c>
      <c r="J7">
        <f t="shared" si="0"/>
      </c>
    </row>
    <row r="8" spans="1:10" ht="12.75">
      <c r="A8" s="55" t="s">
        <v>29</v>
      </c>
      <c r="B8" s="54" t="s">
        <v>28</v>
      </c>
      <c r="C8" s="56" t="s">
        <v>37</v>
      </c>
      <c r="D8" s="57">
        <v>166</v>
      </c>
      <c r="E8" s="53">
        <v>40</v>
      </c>
      <c r="F8" s="47"/>
      <c r="H8" s="35">
        <v>40</v>
      </c>
      <c r="I8" s="35">
        <v>29</v>
      </c>
      <c r="J8">
        <f t="shared" si="0"/>
      </c>
    </row>
    <row r="9" spans="1:10" ht="12.75">
      <c r="A9" s="55" t="s">
        <v>29</v>
      </c>
      <c r="B9" s="54" t="s">
        <v>28</v>
      </c>
      <c r="C9" s="56" t="s">
        <v>38</v>
      </c>
      <c r="D9" s="57">
        <v>152</v>
      </c>
      <c r="E9" s="53">
        <v>51</v>
      </c>
      <c r="F9" s="47"/>
      <c r="H9" s="35">
        <v>51</v>
      </c>
      <c r="I9" s="35">
        <v>44</v>
      </c>
      <c r="J9">
        <f t="shared" si="0"/>
      </c>
    </row>
    <row r="10" spans="1:10" ht="12.75">
      <c r="A10" s="55" t="s">
        <v>29</v>
      </c>
      <c r="B10" s="54" t="s">
        <v>39</v>
      </c>
      <c r="C10" s="56" t="s">
        <v>40</v>
      </c>
      <c r="D10" s="57">
        <v>125</v>
      </c>
      <c r="E10" s="53">
        <v>70</v>
      </c>
      <c r="F10" s="47"/>
      <c r="H10" s="35">
        <v>70</v>
      </c>
      <c r="I10" s="35">
        <v>57</v>
      </c>
      <c r="J10">
        <f t="shared" si="0"/>
      </c>
    </row>
    <row r="11" spans="1:10" ht="12.75">
      <c r="A11" s="55" t="s">
        <v>31</v>
      </c>
      <c r="B11" s="54" t="s">
        <v>28</v>
      </c>
      <c r="C11" s="56" t="s">
        <v>41</v>
      </c>
      <c r="D11" s="57">
        <v>171</v>
      </c>
      <c r="E11" s="53">
        <v>36</v>
      </c>
      <c r="F11" s="47"/>
      <c r="H11" s="35">
        <v>36</v>
      </c>
      <c r="I11" s="35">
        <v>66</v>
      </c>
      <c r="J11">
        <f t="shared" si="0"/>
      </c>
    </row>
    <row r="12" spans="1:10" ht="12.75">
      <c r="A12" s="55" t="s">
        <v>31</v>
      </c>
      <c r="B12" s="54" t="s">
        <v>28</v>
      </c>
      <c r="C12" s="56" t="s">
        <v>42</v>
      </c>
      <c r="D12" s="57">
        <v>167</v>
      </c>
      <c r="E12" s="53">
        <v>39</v>
      </c>
      <c r="F12" s="47"/>
      <c r="H12" s="35">
        <v>39</v>
      </c>
      <c r="I12" s="35">
        <v>45</v>
      </c>
      <c r="J12">
        <f t="shared" si="0"/>
      </c>
    </row>
    <row r="13" spans="1:10" ht="12.75">
      <c r="A13" s="55" t="s">
        <v>29</v>
      </c>
      <c r="B13" s="54" t="s">
        <v>28</v>
      </c>
      <c r="C13" s="56" t="s">
        <v>43</v>
      </c>
      <c r="D13" s="52">
        <v>121</v>
      </c>
      <c r="E13" s="58">
        <v>70</v>
      </c>
      <c r="F13" s="47"/>
      <c r="H13" s="35">
        <v>70</v>
      </c>
      <c r="I13" s="35">
        <v>24</v>
      </c>
      <c r="J13" t="str">
        <f t="shared" si="0"/>
        <v>a voir</v>
      </c>
    </row>
    <row r="14" spans="1:10" ht="12.75">
      <c r="A14" s="55" t="s">
        <v>44</v>
      </c>
      <c r="B14" s="54" t="s">
        <v>28</v>
      </c>
      <c r="C14" s="56" t="s">
        <v>45</v>
      </c>
      <c r="D14" s="57">
        <v>172</v>
      </c>
      <c r="E14" s="53">
        <v>36</v>
      </c>
      <c r="F14" s="47"/>
      <c r="H14" s="35">
        <v>36</v>
      </c>
      <c r="I14" s="35">
        <v>35</v>
      </c>
      <c r="J14">
        <f t="shared" si="0"/>
      </c>
    </row>
    <row r="15" spans="1:10" ht="12.75">
      <c r="A15" s="55" t="s">
        <v>29</v>
      </c>
      <c r="B15" s="54" t="s">
        <v>28</v>
      </c>
      <c r="C15" s="56" t="s">
        <v>46</v>
      </c>
      <c r="D15" s="57">
        <v>169</v>
      </c>
      <c r="E15" s="53">
        <v>38</v>
      </c>
      <c r="F15" s="47"/>
      <c r="H15" s="35">
        <v>38</v>
      </c>
      <c r="I15" s="35">
        <v>121</v>
      </c>
      <c r="J15">
        <f t="shared" si="0"/>
      </c>
    </row>
    <row r="16" spans="1:10" ht="12.75">
      <c r="A16" s="55" t="s">
        <v>29</v>
      </c>
      <c r="B16" s="54" t="s">
        <v>28</v>
      </c>
      <c r="C16" s="56" t="s">
        <v>47</v>
      </c>
      <c r="D16" s="52">
        <v>147</v>
      </c>
      <c r="E16" s="58">
        <v>54</v>
      </c>
      <c r="F16" s="47">
        <v>8</v>
      </c>
      <c r="H16" s="35">
        <v>22</v>
      </c>
      <c r="I16" s="35">
        <v>8</v>
      </c>
      <c r="J16" t="str">
        <f t="shared" si="0"/>
        <v>a voir</v>
      </c>
    </row>
    <row r="17" spans="1:10" ht="12.75" customHeight="1">
      <c r="A17" s="55" t="s">
        <v>29</v>
      </c>
      <c r="B17" s="54" t="s">
        <v>39</v>
      </c>
      <c r="C17" s="56" t="s">
        <v>48</v>
      </c>
      <c r="D17" s="52">
        <v>142</v>
      </c>
      <c r="E17" s="58">
        <v>58</v>
      </c>
      <c r="F17" s="47">
        <v>16</v>
      </c>
      <c r="H17" s="35">
        <v>37</v>
      </c>
      <c r="I17" s="35">
        <v>16</v>
      </c>
      <c r="J17" t="str">
        <f t="shared" si="0"/>
        <v>a voir</v>
      </c>
    </row>
    <row r="18" spans="1:10" ht="12.75">
      <c r="A18" s="55" t="s">
        <v>44</v>
      </c>
      <c r="B18" s="54" t="s">
        <v>39</v>
      </c>
      <c r="C18" s="56" t="s">
        <v>49</v>
      </c>
      <c r="D18" s="57">
        <v>127</v>
      </c>
      <c r="E18" s="53">
        <v>69</v>
      </c>
      <c r="F18" s="47"/>
      <c r="H18" s="35">
        <v>69</v>
      </c>
      <c r="I18" s="35">
        <v>33</v>
      </c>
      <c r="J18">
        <f t="shared" si="0"/>
      </c>
    </row>
    <row r="19" spans="1:10" ht="12.75">
      <c r="A19" s="55" t="s">
        <v>29</v>
      </c>
      <c r="B19" s="54" t="s">
        <v>28</v>
      </c>
      <c r="C19" s="56" t="s">
        <v>50</v>
      </c>
      <c r="D19" s="57">
        <v>162</v>
      </c>
      <c r="E19" s="53">
        <v>43</v>
      </c>
      <c r="F19" s="47"/>
      <c r="H19" s="35">
        <v>43</v>
      </c>
      <c r="I19" s="35">
        <v>44</v>
      </c>
      <c r="J19">
        <f t="shared" si="0"/>
      </c>
    </row>
    <row r="20" spans="1:10" ht="12.75">
      <c r="A20" s="55" t="s">
        <v>29</v>
      </c>
      <c r="B20" s="54" t="s">
        <v>39</v>
      </c>
      <c r="C20" s="56" t="s">
        <v>51</v>
      </c>
      <c r="D20" s="52">
        <v>106</v>
      </c>
      <c r="E20" s="58">
        <v>70</v>
      </c>
      <c r="F20" s="47">
        <v>17</v>
      </c>
      <c r="H20" s="35">
        <v>37</v>
      </c>
      <c r="I20" s="35">
        <v>17</v>
      </c>
      <c r="J20" t="str">
        <f t="shared" si="0"/>
        <v>a voir</v>
      </c>
    </row>
    <row r="21" spans="1:10" ht="12.75">
      <c r="A21" s="55" t="s">
        <v>31</v>
      </c>
      <c r="B21" s="54" t="s">
        <v>28</v>
      </c>
      <c r="C21" s="56" t="s">
        <v>52</v>
      </c>
      <c r="D21" s="57">
        <v>182</v>
      </c>
      <c r="E21" s="53">
        <v>28</v>
      </c>
      <c r="F21" s="47"/>
      <c r="H21" s="35">
        <v>28</v>
      </c>
      <c r="I21" s="35">
        <v>51</v>
      </c>
      <c r="J21">
        <f t="shared" si="0"/>
      </c>
    </row>
    <row r="22" spans="1:10" ht="12.75">
      <c r="A22" s="55" t="s">
        <v>29</v>
      </c>
      <c r="B22" s="54" t="s">
        <v>28</v>
      </c>
      <c r="C22" s="56" t="s">
        <v>53</v>
      </c>
      <c r="D22" s="57">
        <v>145</v>
      </c>
      <c r="E22" s="58">
        <v>56</v>
      </c>
      <c r="F22" s="47">
        <v>23</v>
      </c>
      <c r="H22" s="35">
        <v>22</v>
      </c>
      <c r="I22" s="35">
        <v>23</v>
      </c>
      <c r="J22" t="str">
        <f t="shared" si="0"/>
        <v>a voir</v>
      </c>
    </row>
    <row r="23" spans="1:10" ht="12.75">
      <c r="A23" s="55" t="s">
        <v>29</v>
      </c>
      <c r="B23" s="54" t="s">
        <v>39</v>
      </c>
      <c r="C23" s="56" t="s">
        <v>54</v>
      </c>
      <c r="D23" s="52">
        <v>139</v>
      </c>
      <c r="E23" s="58">
        <v>60</v>
      </c>
      <c r="F23" s="47">
        <v>14</v>
      </c>
      <c r="H23" s="35">
        <v>37</v>
      </c>
      <c r="I23" s="35">
        <v>14</v>
      </c>
      <c r="J23" t="str">
        <f t="shared" si="0"/>
        <v>a voir</v>
      </c>
    </row>
    <row r="24" spans="1:10" ht="12.75">
      <c r="A24" s="55" t="s">
        <v>29</v>
      </c>
      <c r="B24" s="54" t="s">
        <v>39</v>
      </c>
      <c r="C24" s="56" t="s">
        <v>55</v>
      </c>
      <c r="D24" s="52">
        <v>113</v>
      </c>
      <c r="E24" s="58">
        <v>70</v>
      </c>
      <c r="F24" s="47">
        <v>5</v>
      </c>
      <c r="H24" s="35">
        <v>37</v>
      </c>
      <c r="I24" s="35">
        <v>5</v>
      </c>
      <c r="J24" t="str">
        <f t="shared" si="0"/>
        <v>a voir</v>
      </c>
    </row>
    <row r="25" spans="1:10" ht="12.75">
      <c r="A25" s="55" t="s">
        <v>29</v>
      </c>
      <c r="B25" s="54" t="s">
        <v>28</v>
      </c>
      <c r="C25" s="56" t="s">
        <v>56</v>
      </c>
      <c r="D25" s="52">
        <v>109</v>
      </c>
      <c r="E25" s="58">
        <v>70</v>
      </c>
      <c r="F25" s="47">
        <v>18</v>
      </c>
      <c r="H25" s="35">
        <v>22</v>
      </c>
      <c r="I25" s="35">
        <v>18</v>
      </c>
      <c r="J25" t="str">
        <f t="shared" si="0"/>
        <v>a voir</v>
      </c>
    </row>
    <row r="26" spans="1:10" ht="12.75">
      <c r="A26" s="55" t="s">
        <v>44</v>
      </c>
      <c r="B26" s="54" t="s">
        <v>28</v>
      </c>
      <c r="C26" s="56" t="s">
        <v>57</v>
      </c>
      <c r="D26" s="52">
        <v>138</v>
      </c>
      <c r="E26" s="53">
        <v>61</v>
      </c>
      <c r="F26" s="47"/>
      <c r="H26" s="35">
        <v>61</v>
      </c>
      <c r="I26" s="35">
        <v>28</v>
      </c>
      <c r="J26">
        <f t="shared" si="0"/>
      </c>
    </row>
    <row r="27" spans="1:10" ht="12.75">
      <c r="A27" s="55" t="s">
        <v>31</v>
      </c>
      <c r="B27" s="54" t="s">
        <v>28</v>
      </c>
      <c r="C27" s="56" t="s">
        <v>58</v>
      </c>
      <c r="D27" s="57">
        <v>177</v>
      </c>
      <c r="E27" s="53">
        <v>32</v>
      </c>
      <c r="F27" s="47"/>
      <c r="H27" s="35">
        <v>32</v>
      </c>
      <c r="I27" s="35">
        <v>50</v>
      </c>
      <c r="J27">
        <f t="shared" si="0"/>
      </c>
    </row>
    <row r="28" spans="1:10" ht="12.75">
      <c r="A28" s="55" t="s">
        <v>31</v>
      </c>
      <c r="B28" s="54" t="s">
        <v>39</v>
      </c>
      <c r="C28" s="56" t="s">
        <v>59</v>
      </c>
      <c r="D28" s="57">
        <v>137</v>
      </c>
      <c r="E28" s="53">
        <v>62</v>
      </c>
      <c r="F28" s="47"/>
      <c r="H28" s="35">
        <v>62</v>
      </c>
      <c r="I28" s="35">
        <v>24</v>
      </c>
      <c r="J28" t="str">
        <f t="shared" si="0"/>
        <v>a voir</v>
      </c>
    </row>
    <row r="29" spans="1:10" ht="12.75">
      <c r="A29" s="55" t="s">
        <v>29</v>
      </c>
      <c r="B29" s="54" t="s">
        <v>28</v>
      </c>
      <c r="C29" s="56" t="s">
        <v>60</v>
      </c>
      <c r="D29" s="57">
        <v>186</v>
      </c>
      <c r="E29" s="53">
        <v>25</v>
      </c>
      <c r="F29" s="47"/>
      <c r="H29" s="35">
        <v>25</v>
      </c>
      <c r="I29" s="35">
        <v>128</v>
      </c>
      <c r="J29">
        <f t="shared" si="0"/>
      </c>
    </row>
    <row r="30" spans="1:10" ht="12.75">
      <c r="A30" s="55" t="s">
        <v>29</v>
      </c>
      <c r="B30" s="54" t="s">
        <v>28</v>
      </c>
      <c r="C30" s="56" t="s">
        <v>61</v>
      </c>
      <c r="D30" s="52">
        <v>167</v>
      </c>
      <c r="E30" s="58">
        <v>39</v>
      </c>
      <c r="F30" s="47">
        <v>19</v>
      </c>
      <c r="H30" s="35">
        <v>22</v>
      </c>
      <c r="I30" s="35">
        <v>19</v>
      </c>
      <c r="J30" t="str">
        <f t="shared" si="0"/>
        <v>a voir</v>
      </c>
    </row>
    <row r="31" spans="1:10" ht="12.75">
      <c r="A31" s="55" t="s">
        <v>44</v>
      </c>
      <c r="B31" s="54" t="s">
        <v>28</v>
      </c>
      <c r="C31" s="56" t="s">
        <v>62</v>
      </c>
      <c r="D31" s="52">
        <v>156</v>
      </c>
      <c r="E31" s="58">
        <v>48</v>
      </c>
      <c r="F31" s="47">
        <v>20</v>
      </c>
      <c r="H31" s="35">
        <v>22</v>
      </c>
      <c r="I31" s="35">
        <v>20</v>
      </c>
      <c r="J31" t="str">
        <f t="shared" si="0"/>
        <v>a voir</v>
      </c>
    </row>
    <row r="32" spans="1:10" ht="12.75">
      <c r="A32" s="55" t="s">
        <v>31</v>
      </c>
      <c r="B32" s="54" t="s">
        <v>28</v>
      </c>
      <c r="C32" s="56" t="s">
        <v>63</v>
      </c>
      <c r="D32" s="52">
        <v>119</v>
      </c>
      <c r="E32" s="58">
        <v>70</v>
      </c>
      <c r="F32" s="47"/>
      <c r="H32" s="35">
        <v>70</v>
      </c>
      <c r="I32" s="35">
        <v>32</v>
      </c>
      <c r="J32">
        <f t="shared" si="0"/>
      </c>
    </row>
    <row r="33" spans="1:10" ht="12.75">
      <c r="A33" s="55" t="s">
        <v>44</v>
      </c>
      <c r="B33" s="54" t="s">
        <v>28</v>
      </c>
      <c r="C33" s="56" t="s">
        <v>64</v>
      </c>
      <c r="D33" s="57">
        <v>139</v>
      </c>
      <c r="E33" s="58">
        <v>60</v>
      </c>
      <c r="F33" s="47">
        <v>18</v>
      </c>
      <c r="H33" s="35">
        <v>22</v>
      </c>
      <c r="I33" s="35">
        <v>18</v>
      </c>
      <c r="J33" t="str">
        <f t="shared" si="0"/>
        <v>a voir</v>
      </c>
    </row>
    <row r="34" spans="1:10" ht="12.75">
      <c r="A34" s="55" t="s">
        <v>29</v>
      </c>
      <c r="B34" s="54" t="s">
        <v>28</v>
      </c>
      <c r="C34" s="56" t="s">
        <v>65</v>
      </c>
      <c r="D34" s="57">
        <v>175</v>
      </c>
      <c r="E34" s="53">
        <v>33</v>
      </c>
      <c r="F34" s="47"/>
      <c r="H34" s="35">
        <v>33</v>
      </c>
      <c r="I34" s="35">
        <v>129</v>
      </c>
      <c r="J34">
        <f t="shared" si="0"/>
      </c>
    </row>
    <row r="35" spans="1:10" ht="12.75">
      <c r="A35" s="55" t="s">
        <v>31</v>
      </c>
      <c r="B35" s="54" t="s">
        <v>28</v>
      </c>
      <c r="C35" s="56" t="s">
        <v>66</v>
      </c>
      <c r="D35" s="57">
        <v>174</v>
      </c>
      <c r="E35" s="53">
        <v>34</v>
      </c>
      <c r="F35" s="47"/>
      <c r="H35" s="35">
        <v>34</v>
      </c>
      <c r="I35" s="35">
        <v>90</v>
      </c>
      <c r="J35">
        <f t="shared" si="0"/>
      </c>
    </row>
    <row r="36" spans="1:10" ht="12.75">
      <c r="A36" s="55" t="s">
        <v>29</v>
      </c>
      <c r="B36" s="54" t="s">
        <v>28</v>
      </c>
      <c r="C36" s="56" t="s">
        <v>67</v>
      </c>
      <c r="D36" s="57">
        <v>151</v>
      </c>
      <c r="E36" s="53">
        <v>51</v>
      </c>
      <c r="F36" s="47"/>
      <c r="H36" s="35">
        <v>51</v>
      </c>
      <c r="I36" s="35">
        <v>36</v>
      </c>
      <c r="J36">
        <f t="shared" si="0"/>
      </c>
    </row>
    <row r="37" spans="1:10" ht="12.75">
      <c r="A37" s="55" t="s">
        <v>29</v>
      </c>
      <c r="B37" s="54" t="s">
        <v>28</v>
      </c>
      <c r="C37" s="56" t="s">
        <v>68</v>
      </c>
      <c r="D37" s="57">
        <v>151</v>
      </c>
      <c r="E37" s="53">
        <v>51</v>
      </c>
      <c r="F37" s="47"/>
      <c r="H37" s="35">
        <v>51</v>
      </c>
      <c r="I37" s="35">
        <v>36</v>
      </c>
      <c r="J37">
        <f t="shared" si="0"/>
      </c>
    </row>
    <row r="38" spans="1:10" ht="12.75">
      <c r="A38" s="55" t="s">
        <v>44</v>
      </c>
      <c r="B38" s="54" t="s">
        <v>28</v>
      </c>
      <c r="C38" s="56" t="s">
        <v>69</v>
      </c>
      <c r="D38" s="52">
        <v>147</v>
      </c>
      <c r="E38" s="58">
        <v>54</v>
      </c>
      <c r="F38" s="47">
        <v>20</v>
      </c>
      <c r="H38" s="35">
        <v>22</v>
      </c>
      <c r="I38" s="35">
        <v>20</v>
      </c>
      <c r="J38" t="str">
        <f t="shared" si="0"/>
        <v>a voir</v>
      </c>
    </row>
    <row r="39" spans="1:10" ht="12.75">
      <c r="A39" s="55" t="s">
        <v>29</v>
      </c>
      <c r="B39" s="54" t="s">
        <v>28</v>
      </c>
      <c r="C39" s="56" t="s">
        <v>70</v>
      </c>
      <c r="D39" s="57">
        <v>174</v>
      </c>
      <c r="E39" s="58">
        <v>34</v>
      </c>
      <c r="F39" s="47">
        <v>20</v>
      </c>
      <c r="H39" s="35">
        <v>22</v>
      </c>
      <c r="I39" s="35">
        <v>20</v>
      </c>
      <c r="J39" t="str">
        <f t="shared" si="0"/>
        <v>a voir</v>
      </c>
    </row>
    <row r="40" spans="1:10" ht="12.75">
      <c r="A40" s="55" t="s">
        <v>31</v>
      </c>
      <c r="B40" s="54" t="s">
        <v>28</v>
      </c>
      <c r="C40" s="56" t="s">
        <v>71</v>
      </c>
      <c r="D40" s="52">
        <v>174</v>
      </c>
      <c r="E40" s="58">
        <v>34</v>
      </c>
      <c r="F40" s="47">
        <v>20</v>
      </c>
      <c r="H40" s="35">
        <v>22</v>
      </c>
      <c r="I40" s="35">
        <v>20</v>
      </c>
      <c r="J40" t="str">
        <f t="shared" si="0"/>
        <v>a voir</v>
      </c>
    </row>
    <row r="41" spans="1:10" ht="12.75">
      <c r="A41" s="55" t="s">
        <v>31</v>
      </c>
      <c r="B41" s="54" t="s">
        <v>28</v>
      </c>
      <c r="C41" s="56" t="s">
        <v>72</v>
      </c>
      <c r="D41" s="52">
        <v>140</v>
      </c>
      <c r="E41" s="53">
        <v>60</v>
      </c>
      <c r="F41" s="47"/>
      <c r="H41" s="35">
        <v>60</v>
      </c>
      <c r="I41" s="35">
        <v>41</v>
      </c>
      <c r="J41">
        <f t="shared" si="0"/>
      </c>
    </row>
    <row r="42" spans="1:10" ht="12.75">
      <c r="A42" s="55" t="s">
        <v>29</v>
      </c>
      <c r="B42" s="54" t="s">
        <v>28</v>
      </c>
      <c r="C42" s="56" t="s">
        <v>73</v>
      </c>
      <c r="D42" s="57">
        <v>169</v>
      </c>
      <c r="E42" s="53">
        <v>38</v>
      </c>
      <c r="F42" s="47"/>
      <c r="H42" s="35">
        <v>38</v>
      </c>
      <c r="I42" s="35">
        <v>28</v>
      </c>
      <c r="J42">
        <f t="shared" si="0"/>
      </c>
    </row>
    <row r="43" spans="1:10" ht="12.75">
      <c r="A43" s="55" t="s">
        <v>29</v>
      </c>
      <c r="B43" s="54" t="s">
        <v>39</v>
      </c>
      <c r="C43" s="56" t="s">
        <v>74</v>
      </c>
      <c r="D43" s="57">
        <v>138</v>
      </c>
      <c r="E43" s="53">
        <v>61</v>
      </c>
      <c r="F43" s="47"/>
      <c r="H43" s="35">
        <v>61</v>
      </c>
      <c r="I43" s="35">
        <v>48</v>
      </c>
      <c r="J43">
        <f t="shared" si="0"/>
      </c>
    </row>
    <row r="44" spans="1:10" ht="12.75">
      <c r="A44" s="55" t="s">
        <v>29</v>
      </c>
      <c r="B44" s="54" t="s">
        <v>28</v>
      </c>
      <c r="C44" s="56" t="s">
        <v>75</v>
      </c>
      <c r="D44" s="57">
        <v>169</v>
      </c>
      <c r="E44" s="53">
        <v>38</v>
      </c>
      <c r="F44" s="47"/>
      <c r="H44" s="35">
        <v>38</v>
      </c>
      <c r="I44" s="35">
        <v>30</v>
      </c>
      <c r="J44">
        <f t="shared" si="0"/>
      </c>
    </row>
    <row r="45" spans="1:10" ht="12.75">
      <c r="A45" s="55" t="s">
        <v>31</v>
      </c>
      <c r="B45" s="54" t="s">
        <v>28</v>
      </c>
      <c r="C45" s="56" t="s">
        <v>76</v>
      </c>
      <c r="D45" s="57">
        <v>186</v>
      </c>
      <c r="E45" s="53">
        <v>25</v>
      </c>
      <c r="F45" s="47"/>
      <c r="H45" s="35">
        <v>25</v>
      </c>
      <c r="I45" s="35">
        <v>36</v>
      </c>
      <c r="J45">
        <f t="shared" si="0"/>
      </c>
    </row>
    <row r="46" spans="1:10" ht="12.75">
      <c r="A46" s="55" t="s">
        <v>29</v>
      </c>
      <c r="B46" s="54" t="s">
        <v>28</v>
      </c>
      <c r="C46" s="56" t="s">
        <v>77</v>
      </c>
      <c r="D46" s="52">
        <v>133</v>
      </c>
      <c r="E46" s="53">
        <v>65</v>
      </c>
      <c r="F46" s="47"/>
      <c r="H46" s="35">
        <v>65</v>
      </c>
      <c r="I46" s="35">
        <v>24</v>
      </c>
      <c r="J46" t="str">
        <f t="shared" si="0"/>
        <v>a voir</v>
      </c>
    </row>
    <row r="47" spans="1:10" ht="12.75">
      <c r="A47" s="55" t="s">
        <v>29</v>
      </c>
      <c r="B47" s="54" t="s">
        <v>28</v>
      </c>
      <c r="C47" s="56" t="s">
        <v>78</v>
      </c>
      <c r="D47" s="57">
        <v>153</v>
      </c>
      <c r="E47" s="53">
        <v>50</v>
      </c>
      <c r="F47" s="47"/>
      <c r="H47" s="35">
        <v>50</v>
      </c>
      <c r="I47" s="35">
        <v>32</v>
      </c>
      <c r="J47">
        <f t="shared" si="0"/>
      </c>
    </row>
    <row r="48" spans="1:10" ht="12.75">
      <c r="A48" s="55" t="s">
        <v>29</v>
      </c>
      <c r="B48" s="54" t="s">
        <v>28</v>
      </c>
      <c r="C48" s="56" t="s">
        <v>79</v>
      </c>
      <c r="D48" s="52">
        <v>153</v>
      </c>
      <c r="E48" s="58">
        <v>50</v>
      </c>
      <c r="F48" s="47">
        <v>16</v>
      </c>
      <c r="H48" s="35">
        <v>22</v>
      </c>
      <c r="I48" s="35">
        <v>16</v>
      </c>
      <c r="J48" t="str">
        <f t="shared" si="0"/>
        <v>a voir</v>
      </c>
    </row>
    <row r="49" spans="1:10" ht="12.75">
      <c r="A49" s="54" t="s">
        <v>29</v>
      </c>
      <c r="B49" s="55" t="s">
        <v>39</v>
      </c>
      <c r="C49" s="56" t="s">
        <v>80</v>
      </c>
      <c r="D49" s="57">
        <v>141</v>
      </c>
      <c r="E49" s="53">
        <v>59</v>
      </c>
      <c r="F49" s="48"/>
      <c r="H49" s="35">
        <v>59</v>
      </c>
      <c r="I49" s="35">
        <v>71</v>
      </c>
      <c r="J49">
        <f t="shared" si="0"/>
      </c>
    </row>
    <row r="50" spans="1:10" ht="12.75">
      <c r="A50" s="54" t="s">
        <v>31</v>
      </c>
      <c r="B50" s="55" t="s">
        <v>28</v>
      </c>
      <c r="C50" s="56" t="s">
        <v>81</v>
      </c>
      <c r="D50" s="57">
        <v>170</v>
      </c>
      <c r="E50" s="53">
        <v>37</v>
      </c>
      <c r="F50" s="48"/>
      <c r="H50" s="35">
        <v>37</v>
      </c>
      <c r="I50" s="35">
        <v>35</v>
      </c>
      <c r="J50">
        <f t="shared" si="0"/>
      </c>
    </row>
    <row r="51" spans="1:10" ht="12.75">
      <c r="A51" s="54" t="s">
        <v>44</v>
      </c>
      <c r="B51" s="55" t="s">
        <v>28</v>
      </c>
      <c r="C51" s="56" t="s">
        <v>82</v>
      </c>
      <c r="D51" s="57">
        <v>169</v>
      </c>
      <c r="E51" s="53">
        <v>38</v>
      </c>
      <c r="F51" s="48"/>
      <c r="H51" s="35">
        <v>38</v>
      </c>
      <c r="I51" s="35">
        <v>38</v>
      </c>
      <c r="J51">
        <f t="shared" si="0"/>
      </c>
    </row>
    <row r="52" spans="1:10" ht="12.75">
      <c r="A52" s="50" t="s">
        <v>29</v>
      </c>
      <c r="B52" s="49" t="s">
        <v>28</v>
      </c>
      <c r="C52" s="51" t="s">
        <v>83</v>
      </c>
      <c r="D52" s="52"/>
      <c r="E52" s="53"/>
      <c r="F52" s="48"/>
      <c r="H52" s="35">
        <v>22</v>
      </c>
      <c r="I52" s="35"/>
      <c r="J52" t="str">
        <f t="shared" si="0"/>
        <v>a voir</v>
      </c>
    </row>
    <row r="53" spans="1:10" ht="12.75">
      <c r="A53" s="54" t="s">
        <v>29</v>
      </c>
      <c r="B53" s="55" t="s">
        <v>39</v>
      </c>
      <c r="C53" s="56" t="s">
        <v>84</v>
      </c>
      <c r="D53" s="57">
        <v>159</v>
      </c>
      <c r="E53" s="53">
        <v>45</v>
      </c>
      <c r="F53" s="48"/>
      <c r="H53" s="35">
        <v>45</v>
      </c>
      <c r="I53" s="35">
        <v>25</v>
      </c>
      <c r="J53">
        <f t="shared" si="0"/>
      </c>
    </row>
    <row r="54" spans="1:10" ht="12.75">
      <c r="A54" s="50" t="s">
        <v>85</v>
      </c>
      <c r="B54" s="49" t="s">
        <v>28</v>
      </c>
      <c r="C54" s="51" t="s">
        <v>86</v>
      </c>
      <c r="D54" s="52">
        <v>117</v>
      </c>
      <c r="E54" s="58">
        <v>70</v>
      </c>
      <c r="F54" s="48">
        <v>12</v>
      </c>
      <c r="H54" s="35">
        <v>22</v>
      </c>
      <c r="I54" s="35">
        <v>12</v>
      </c>
      <c r="J54" t="str">
        <f t="shared" si="0"/>
        <v>a voir</v>
      </c>
    </row>
    <row r="55" spans="1:10" ht="12.75">
      <c r="A55" s="50" t="s">
        <v>85</v>
      </c>
      <c r="B55" s="49" t="s">
        <v>39</v>
      </c>
      <c r="C55" s="51" t="s">
        <v>87</v>
      </c>
      <c r="D55" s="52">
        <v>122</v>
      </c>
      <c r="E55" s="58">
        <v>70</v>
      </c>
      <c r="F55" s="48">
        <v>12</v>
      </c>
      <c r="H55" s="35">
        <v>37</v>
      </c>
      <c r="I55" s="35">
        <v>12</v>
      </c>
      <c r="J55" t="str">
        <f t="shared" si="0"/>
        <v>a voir</v>
      </c>
    </row>
    <row r="56" spans="1:10" ht="12.75">
      <c r="A56" s="59" t="s">
        <v>29</v>
      </c>
      <c r="B56" s="60" t="s">
        <v>28</v>
      </c>
      <c r="C56" s="61" t="s">
        <v>128</v>
      </c>
      <c r="D56" s="62">
        <v>153</v>
      </c>
      <c r="E56" s="63">
        <v>50</v>
      </c>
      <c r="F56" s="48"/>
      <c r="H56" s="35" t="e">
        <v>#N/A</v>
      </c>
      <c r="I56" s="35" t="e">
        <v>#N/A</v>
      </c>
      <c r="J56" t="e">
        <f t="shared" si="0"/>
        <v>#N/A</v>
      </c>
    </row>
    <row r="57" spans="1:10" ht="12.75">
      <c r="A57" s="50" t="s">
        <v>29</v>
      </c>
      <c r="B57" s="49" t="s">
        <v>28</v>
      </c>
      <c r="C57" s="51" t="s">
        <v>89</v>
      </c>
      <c r="D57" s="52"/>
      <c r="E57" s="53"/>
      <c r="F57" s="48"/>
      <c r="H57" s="35">
        <v>22</v>
      </c>
      <c r="I57" s="35"/>
      <c r="J57" t="str">
        <f t="shared" si="0"/>
        <v>a voir</v>
      </c>
    </row>
    <row r="58" spans="1:10" ht="12.75">
      <c r="A58" s="54" t="s">
        <v>29</v>
      </c>
      <c r="B58" s="55" t="s">
        <v>39</v>
      </c>
      <c r="C58" s="56" t="s">
        <v>90</v>
      </c>
      <c r="D58" s="57">
        <v>131</v>
      </c>
      <c r="E58" s="53">
        <v>66</v>
      </c>
      <c r="F58" s="48"/>
      <c r="H58" s="35">
        <v>66</v>
      </c>
      <c r="I58" s="35">
        <v>40</v>
      </c>
      <c r="J58">
        <f t="shared" si="0"/>
      </c>
    </row>
    <row r="59" spans="1:10" ht="12.75">
      <c r="A59" s="54" t="s">
        <v>29</v>
      </c>
      <c r="B59" s="55" t="s">
        <v>28</v>
      </c>
      <c r="C59" s="56" t="s">
        <v>91</v>
      </c>
      <c r="D59" s="57">
        <v>164</v>
      </c>
      <c r="E59" s="53">
        <v>42</v>
      </c>
      <c r="F59" s="48"/>
      <c r="H59" s="35">
        <v>42</v>
      </c>
      <c r="I59" s="35">
        <v>27</v>
      </c>
      <c r="J59">
        <f t="shared" si="0"/>
      </c>
    </row>
    <row r="60" spans="1:10" ht="12.75">
      <c r="A60" s="54" t="s">
        <v>29</v>
      </c>
      <c r="B60" s="55" t="s">
        <v>28</v>
      </c>
      <c r="C60" s="56" t="s">
        <v>92</v>
      </c>
      <c r="D60" s="57">
        <v>142</v>
      </c>
      <c r="E60" s="53">
        <v>58</v>
      </c>
      <c r="F60" s="48"/>
      <c r="H60" s="35">
        <v>58</v>
      </c>
      <c r="I60" s="35">
        <v>36</v>
      </c>
      <c r="J60">
        <f t="shared" si="0"/>
      </c>
    </row>
    <row r="61" spans="1:10" ht="12.75">
      <c r="A61" s="54" t="s">
        <v>29</v>
      </c>
      <c r="B61" s="55" t="s">
        <v>28</v>
      </c>
      <c r="C61" s="56" t="s">
        <v>93</v>
      </c>
      <c r="D61" s="57">
        <v>170</v>
      </c>
      <c r="E61" s="53">
        <v>37</v>
      </c>
      <c r="F61" s="48"/>
      <c r="H61" s="35">
        <v>37</v>
      </c>
      <c r="I61" s="35">
        <v>64</v>
      </c>
      <c r="J61">
        <f t="shared" si="0"/>
      </c>
    </row>
    <row r="62" spans="1:10" ht="12.75">
      <c r="A62" s="54" t="s">
        <v>44</v>
      </c>
      <c r="B62" s="55" t="s">
        <v>39</v>
      </c>
      <c r="C62" s="56" t="s">
        <v>94</v>
      </c>
      <c r="D62" s="57">
        <v>155</v>
      </c>
      <c r="E62" s="53">
        <v>48</v>
      </c>
      <c r="F62" s="48"/>
      <c r="H62" s="35">
        <v>48</v>
      </c>
      <c r="I62" s="35">
        <v>93</v>
      </c>
      <c r="J62">
        <f t="shared" si="0"/>
      </c>
    </row>
    <row r="63" spans="1:10" ht="12.75">
      <c r="A63" s="54" t="s">
        <v>31</v>
      </c>
      <c r="B63" s="55" t="s">
        <v>28</v>
      </c>
      <c r="C63" s="56" t="s">
        <v>95</v>
      </c>
      <c r="D63" s="57">
        <v>166</v>
      </c>
      <c r="E63" s="53">
        <v>40</v>
      </c>
      <c r="F63" s="48"/>
      <c r="H63" s="35">
        <v>40</v>
      </c>
      <c r="I63" s="35">
        <v>44</v>
      </c>
      <c r="J63">
        <f t="shared" si="0"/>
      </c>
    </row>
    <row r="64" spans="1:10" ht="12.75">
      <c r="A64" s="54" t="s">
        <v>29</v>
      </c>
      <c r="B64" s="55" t="s">
        <v>28</v>
      </c>
      <c r="C64" s="56" t="s">
        <v>96</v>
      </c>
      <c r="D64" s="57">
        <v>165</v>
      </c>
      <c r="E64" s="53">
        <v>41</v>
      </c>
      <c r="F64" s="48"/>
      <c r="H64" s="35">
        <v>41</v>
      </c>
      <c r="I64" s="35">
        <v>54</v>
      </c>
      <c r="J64">
        <f t="shared" si="0"/>
      </c>
    </row>
    <row r="65" spans="1:10" ht="12.75">
      <c r="A65" s="54" t="s">
        <v>29</v>
      </c>
      <c r="B65" s="55" t="s">
        <v>28</v>
      </c>
      <c r="C65" s="56" t="s">
        <v>97</v>
      </c>
      <c r="D65" s="57">
        <v>187</v>
      </c>
      <c r="E65" s="53">
        <v>24</v>
      </c>
      <c r="F65" s="48"/>
      <c r="H65" s="35">
        <v>24</v>
      </c>
      <c r="I65" s="35">
        <v>193</v>
      </c>
      <c r="J65">
        <f t="shared" si="0"/>
      </c>
    </row>
    <row r="66" spans="1:10" ht="12.75">
      <c r="A66" s="72" t="s">
        <v>29</v>
      </c>
      <c r="B66" s="73" t="s">
        <v>28</v>
      </c>
      <c r="C66" s="74" t="s">
        <v>130</v>
      </c>
      <c r="D66" s="75">
        <v>197</v>
      </c>
      <c r="E66" s="76">
        <v>17</v>
      </c>
      <c r="F66" s="65"/>
      <c r="H66" s="35" t="e">
        <v>#N/A</v>
      </c>
      <c r="I66" s="35" t="e">
        <v>#N/A</v>
      </c>
      <c r="J66" t="e">
        <f t="shared" si="0"/>
        <v>#N/A</v>
      </c>
    </row>
    <row r="67" spans="1:10" ht="12.75">
      <c r="A67" s="54" t="s">
        <v>29</v>
      </c>
      <c r="B67" s="55" t="s">
        <v>28</v>
      </c>
      <c r="C67" s="56" t="s">
        <v>98</v>
      </c>
      <c r="D67" s="52">
        <v>177</v>
      </c>
      <c r="E67" s="58">
        <v>32</v>
      </c>
      <c r="F67" s="48">
        <v>8</v>
      </c>
      <c r="H67" s="35">
        <v>22</v>
      </c>
      <c r="I67" s="35">
        <v>8</v>
      </c>
      <c r="J67" t="str">
        <f aca="true" t="shared" si="1" ref="J67:J96">IF(I67&gt;24,"","a voir")</f>
        <v>a voir</v>
      </c>
    </row>
    <row r="68" spans="1:10" ht="12.75">
      <c r="A68" s="54" t="s">
        <v>29</v>
      </c>
      <c r="B68" s="55" t="s">
        <v>28</v>
      </c>
      <c r="C68" s="56" t="s">
        <v>99</v>
      </c>
      <c r="D68" s="57">
        <v>147</v>
      </c>
      <c r="E68" s="53">
        <v>54</v>
      </c>
      <c r="F68" s="48"/>
      <c r="H68" s="35">
        <v>54</v>
      </c>
      <c r="I68" s="35">
        <v>39</v>
      </c>
      <c r="J68">
        <f t="shared" si="1"/>
      </c>
    </row>
    <row r="69" spans="1:10" ht="12.75">
      <c r="A69" s="54" t="s">
        <v>31</v>
      </c>
      <c r="B69" s="55" t="s">
        <v>28</v>
      </c>
      <c r="C69" s="56" t="s">
        <v>100</v>
      </c>
      <c r="D69" s="57">
        <v>150</v>
      </c>
      <c r="E69" s="53">
        <v>52</v>
      </c>
      <c r="F69" s="48"/>
      <c r="H69" s="35">
        <v>52</v>
      </c>
      <c r="I69" s="35">
        <v>38</v>
      </c>
      <c r="J69">
        <f t="shared" si="1"/>
      </c>
    </row>
    <row r="70" spans="1:10" ht="12.75">
      <c r="A70" s="54" t="s">
        <v>29</v>
      </c>
      <c r="B70" s="55" t="s">
        <v>28</v>
      </c>
      <c r="C70" s="56" t="s">
        <v>101</v>
      </c>
      <c r="D70" s="57">
        <v>142</v>
      </c>
      <c r="E70" s="53">
        <v>58</v>
      </c>
      <c r="F70" s="48"/>
      <c r="H70" s="35">
        <v>58</v>
      </c>
      <c r="I70" s="35">
        <v>35</v>
      </c>
      <c r="J70">
        <f t="shared" si="1"/>
      </c>
    </row>
    <row r="71" spans="1:10" ht="12.75">
      <c r="A71" s="54" t="s">
        <v>31</v>
      </c>
      <c r="B71" s="55" t="s">
        <v>39</v>
      </c>
      <c r="C71" s="56" t="s">
        <v>102</v>
      </c>
      <c r="D71" s="52">
        <v>129</v>
      </c>
      <c r="E71" s="58">
        <v>68</v>
      </c>
      <c r="F71" s="48">
        <v>19</v>
      </c>
      <c r="H71" s="35">
        <v>37</v>
      </c>
      <c r="I71" s="35">
        <v>19</v>
      </c>
      <c r="J71" t="str">
        <f t="shared" si="1"/>
        <v>a voir</v>
      </c>
    </row>
    <row r="72" spans="1:10" ht="12.75">
      <c r="A72" s="54" t="s">
        <v>31</v>
      </c>
      <c r="B72" s="55" t="s">
        <v>28</v>
      </c>
      <c r="C72" s="56" t="s">
        <v>103</v>
      </c>
      <c r="D72" s="52">
        <v>115</v>
      </c>
      <c r="E72" s="58">
        <v>70</v>
      </c>
      <c r="F72" s="48">
        <v>3</v>
      </c>
      <c r="H72" s="35">
        <v>22</v>
      </c>
      <c r="I72" s="35">
        <v>3</v>
      </c>
      <c r="J72" t="str">
        <f t="shared" si="1"/>
        <v>a voir</v>
      </c>
    </row>
    <row r="73" spans="1:10" ht="12.75">
      <c r="A73" s="54" t="s">
        <v>31</v>
      </c>
      <c r="B73" s="55" t="s">
        <v>28</v>
      </c>
      <c r="C73" s="56" t="s">
        <v>104</v>
      </c>
      <c r="D73" s="57">
        <v>159</v>
      </c>
      <c r="E73" s="53">
        <v>45</v>
      </c>
      <c r="F73" s="48"/>
      <c r="H73" s="35">
        <v>45</v>
      </c>
      <c r="I73" s="35">
        <v>39</v>
      </c>
      <c r="J73">
        <f t="shared" si="1"/>
      </c>
    </row>
    <row r="74" spans="1:10" ht="12.75">
      <c r="A74" s="54" t="s">
        <v>44</v>
      </c>
      <c r="B74" s="55" t="s">
        <v>28</v>
      </c>
      <c r="C74" s="56" t="s">
        <v>105</v>
      </c>
      <c r="D74" s="57">
        <v>142</v>
      </c>
      <c r="E74" s="53">
        <v>58</v>
      </c>
      <c r="F74" s="48"/>
      <c r="H74" s="35">
        <v>58</v>
      </c>
      <c r="I74" s="35">
        <v>44</v>
      </c>
      <c r="J74">
        <f t="shared" si="1"/>
      </c>
    </row>
    <row r="75" spans="1:10" ht="12.75">
      <c r="A75" s="54" t="s">
        <v>31</v>
      </c>
      <c r="B75" s="55" t="s">
        <v>28</v>
      </c>
      <c r="C75" s="56" t="s">
        <v>106</v>
      </c>
      <c r="D75" s="57">
        <v>171</v>
      </c>
      <c r="E75" s="53">
        <v>36</v>
      </c>
      <c r="F75" s="48"/>
      <c r="H75" s="35">
        <v>36</v>
      </c>
      <c r="I75" s="35">
        <v>48</v>
      </c>
      <c r="J75">
        <f t="shared" si="1"/>
      </c>
    </row>
    <row r="76" spans="1:10" ht="12.75">
      <c r="A76" s="54" t="s">
        <v>29</v>
      </c>
      <c r="B76" s="55" t="s">
        <v>28</v>
      </c>
      <c r="C76" s="56" t="s">
        <v>107</v>
      </c>
      <c r="D76" s="57">
        <v>141</v>
      </c>
      <c r="E76" s="53">
        <v>59</v>
      </c>
      <c r="F76" s="48"/>
      <c r="H76" s="35">
        <v>59</v>
      </c>
      <c r="I76" s="35">
        <v>72</v>
      </c>
      <c r="J76">
        <f t="shared" si="1"/>
      </c>
    </row>
    <row r="77" spans="1:10" ht="12.75">
      <c r="A77" s="54" t="s">
        <v>29</v>
      </c>
      <c r="B77" s="55" t="s">
        <v>28</v>
      </c>
      <c r="C77" s="56" t="s">
        <v>108</v>
      </c>
      <c r="D77" s="52">
        <v>174</v>
      </c>
      <c r="E77" s="58">
        <v>34</v>
      </c>
      <c r="F77" s="48">
        <v>12</v>
      </c>
      <c r="H77" s="35">
        <v>22</v>
      </c>
      <c r="I77" s="35">
        <v>12</v>
      </c>
      <c r="J77" t="str">
        <f t="shared" si="1"/>
        <v>a voir</v>
      </c>
    </row>
    <row r="78" spans="1:10" ht="12.75">
      <c r="A78" s="54" t="s">
        <v>44</v>
      </c>
      <c r="B78" s="55" t="s">
        <v>28</v>
      </c>
      <c r="C78" s="56" t="s">
        <v>109</v>
      </c>
      <c r="D78" s="57">
        <v>188</v>
      </c>
      <c r="E78" s="53">
        <v>24</v>
      </c>
      <c r="F78" s="48"/>
      <c r="H78" s="35">
        <v>24</v>
      </c>
      <c r="I78" s="35">
        <v>169</v>
      </c>
      <c r="J78">
        <f t="shared" si="1"/>
      </c>
    </row>
    <row r="79" spans="1:10" ht="12.75">
      <c r="A79" s="54" t="s">
        <v>29</v>
      </c>
      <c r="B79" s="55" t="s">
        <v>39</v>
      </c>
      <c r="C79" s="56" t="s">
        <v>110</v>
      </c>
      <c r="D79" s="52">
        <v>121</v>
      </c>
      <c r="E79" s="58">
        <v>70</v>
      </c>
      <c r="F79" s="48">
        <v>4</v>
      </c>
      <c r="H79" s="35">
        <v>37</v>
      </c>
      <c r="I79" s="35">
        <v>4</v>
      </c>
      <c r="J79" t="str">
        <f t="shared" si="1"/>
        <v>a voir</v>
      </c>
    </row>
    <row r="80" spans="1:10" ht="12.75">
      <c r="A80" s="54" t="s">
        <v>29</v>
      </c>
      <c r="B80" s="55" t="s">
        <v>28</v>
      </c>
      <c r="C80" s="56" t="s">
        <v>111</v>
      </c>
      <c r="D80" s="57">
        <v>144</v>
      </c>
      <c r="E80" s="53">
        <v>57</v>
      </c>
      <c r="F80" s="48"/>
      <c r="H80" s="35">
        <v>57</v>
      </c>
      <c r="I80" s="35">
        <v>36</v>
      </c>
      <c r="J80">
        <f t="shared" si="1"/>
      </c>
    </row>
    <row r="81" spans="1:10" ht="12.75">
      <c r="A81" s="54" t="s">
        <v>31</v>
      </c>
      <c r="B81" s="55" t="s">
        <v>28</v>
      </c>
      <c r="C81" s="56" t="s">
        <v>112</v>
      </c>
      <c r="D81" s="57">
        <v>148</v>
      </c>
      <c r="E81" s="58">
        <v>54</v>
      </c>
      <c r="F81" s="48">
        <v>18</v>
      </c>
      <c r="H81" s="35">
        <v>22</v>
      </c>
      <c r="I81" s="35">
        <v>18</v>
      </c>
      <c r="J81" t="str">
        <f t="shared" si="1"/>
        <v>a voir</v>
      </c>
    </row>
    <row r="82" spans="1:10" ht="12.75">
      <c r="A82" s="54" t="s">
        <v>29</v>
      </c>
      <c r="B82" s="55" t="s">
        <v>28</v>
      </c>
      <c r="C82" s="56" t="s">
        <v>113</v>
      </c>
      <c r="D82" s="62">
        <v>147</v>
      </c>
      <c r="E82" s="53">
        <v>54</v>
      </c>
      <c r="F82" s="48"/>
      <c r="H82" s="35">
        <v>54</v>
      </c>
      <c r="I82" s="35">
        <v>35</v>
      </c>
      <c r="J82">
        <f t="shared" si="1"/>
      </c>
    </row>
    <row r="83" spans="1:10" ht="12.75">
      <c r="A83" s="54" t="s">
        <v>29</v>
      </c>
      <c r="B83" s="55" t="s">
        <v>28</v>
      </c>
      <c r="C83" s="56" t="s">
        <v>114</v>
      </c>
      <c r="D83" s="52">
        <v>129</v>
      </c>
      <c r="E83" s="58">
        <v>68</v>
      </c>
      <c r="F83" s="48">
        <v>20</v>
      </c>
      <c r="H83" s="35">
        <v>22</v>
      </c>
      <c r="I83" s="35">
        <v>20</v>
      </c>
      <c r="J83" t="str">
        <f t="shared" si="1"/>
        <v>a voir</v>
      </c>
    </row>
    <row r="84" spans="1:10" ht="12.75">
      <c r="A84" s="54" t="s">
        <v>29</v>
      </c>
      <c r="B84" s="55" t="s">
        <v>28</v>
      </c>
      <c r="C84" s="56" t="s">
        <v>115</v>
      </c>
      <c r="D84" s="57">
        <v>171</v>
      </c>
      <c r="E84" s="53">
        <v>36</v>
      </c>
      <c r="F84" s="48"/>
      <c r="H84" s="35">
        <v>36</v>
      </c>
      <c r="I84" s="35">
        <v>147</v>
      </c>
      <c r="J84">
        <f t="shared" si="1"/>
      </c>
    </row>
    <row r="85" spans="1:10" ht="12.75">
      <c r="A85" s="54" t="s">
        <v>85</v>
      </c>
      <c r="B85" s="55" t="s">
        <v>28</v>
      </c>
      <c r="C85" s="56" t="s">
        <v>116</v>
      </c>
      <c r="D85" s="57">
        <v>113</v>
      </c>
      <c r="E85" s="58">
        <v>70</v>
      </c>
      <c r="F85" s="48"/>
      <c r="H85" s="35">
        <v>70</v>
      </c>
      <c r="I85" s="35">
        <v>25</v>
      </c>
      <c r="J85">
        <f t="shared" si="1"/>
      </c>
    </row>
    <row r="86" spans="1:10" ht="12.75">
      <c r="A86" s="54" t="s">
        <v>29</v>
      </c>
      <c r="B86" s="55" t="s">
        <v>28</v>
      </c>
      <c r="C86" s="56" t="s">
        <v>117</v>
      </c>
      <c r="D86" s="57">
        <v>131</v>
      </c>
      <c r="E86" s="58">
        <v>66</v>
      </c>
      <c r="F86" s="48">
        <v>12</v>
      </c>
      <c r="H86" s="35">
        <v>22</v>
      </c>
      <c r="I86" s="35">
        <v>12</v>
      </c>
      <c r="J86" t="str">
        <f t="shared" si="1"/>
        <v>a voir</v>
      </c>
    </row>
    <row r="87" spans="1:10" ht="12.75">
      <c r="A87" s="54" t="s">
        <v>31</v>
      </c>
      <c r="B87" s="55" t="s">
        <v>28</v>
      </c>
      <c r="C87" s="56" t="s">
        <v>118</v>
      </c>
      <c r="D87" s="57">
        <v>190</v>
      </c>
      <c r="E87" s="53">
        <v>22</v>
      </c>
      <c r="F87" s="48"/>
      <c r="H87" s="35">
        <v>22</v>
      </c>
      <c r="I87" s="35">
        <v>85</v>
      </c>
      <c r="J87">
        <f t="shared" si="1"/>
      </c>
    </row>
    <row r="88" spans="1:10" ht="12.75">
      <c r="A88" s="54" t="s">
        <v>129</v>
      </c>
      <c r="B88" s="55" t="s">
        <v>28</v>
      </c>
      <c r="C88" s="56" t="s">
        <v>119</v>
      </c>
      <c r="D88" s="57">
        <v>130</v>
      </c>
      <c r="E88" s="53">
        <v>67</v>
      </c>
      <c r="F88" s="48"/>
      <c r="H88" s="35">
        <v>67</v>
      </c>
      <c r="I88" s="35">
        <v>32</v>
      </c>
      <c r="J88">
        <f t="shared" si="1"/>
      </c>
    </row>
    <row r="89" spans="1:10" ht="12.75">
      <c r="A89" s="54" t="s">
        <v>31</v>
      </c>
      <c r="B89" s="55" t="s">
        <v>28</v>
      </c>
      <c r="C89" s="56" t="s">
        <v>120</v>
      </c>
      <c r="D89" s="57">
        <v>161</v>
      </c>
      <c r="E89" s="53">
        <v>44</v>
      </c>
      <c r="F89" s="48"/>
      <c r="H89" s="35">
        <v>44</v>
      </c>
      <c r="I89" s="35">
        <v>27</v>
      </c>
      <c r="J89">
        <f t="shared" si="1"/>
      </c>
    </row>
    <row r="90" spans="1:10" ht="12.75">
      <c r="A90" s="54" t="s">
        <v>29</v>
      </c>
      <c r="B90" s="55" t="s">
        <v>28</v>
      </c>
      <c r="C90" s="56" t="s">
        <v>121</v>
      </c>
      <c r="D90" s="57">
        <v>138</v>
      </c>
      <c r="E90" s="58">
        <v>61</v>
      </c>
      <c r="F90" s="48">
        <v>23</v>
      </c>
      <c r="H90" s="35">
        <v>22</v>
      </c>
      <c r="I90" s="35">
        <v>23</v>
      </c>
      <c r="J90" t="str">
        <f t="shared" si="1"/>
        <v>a voir</v>
      </c>
    </row>
    <row r="91" spans="1:10" ht="12.75">
      <c r="A91" s="54" t="s">
        <v>31</v>
      </c>
      <c r="B91" s="55" t="s">
        <v>39</v>
      </c>
      <c r="C91" s="56" t="s">
        <v>122</v>
      </c>
      <c r="D91" s="57">
        <v>124</v>
      </c>
      <c r="E91" s="58">
        <v>70</v>
      </c>
      <c r="F91" s="48"/>
      <c r="H91" s="35">
        <v>70</v>
      </c>
      <c r="I91" s="35">
        <v>33</v>
      </c>
      <c r="J91">
        <f t="shared" si="1"/>
      </c>
    </row>
    <row r="92" spans="1:10" ht="12.75">
      <c r="A92" s="54" t="s">
        <v>29</v>
      </c>
      <c r="B92" s="55" t="s">
        <v>28</v>
      </c>
      <c r="C92" s="56" t="s">
        <v>123</v>
      </c>
      <c r="D92" s="52">
        <v>151</v>
      </c>
      <c r="E92" s="58">
        <v>51</v>
      </c>
      <c r="F92" s="48">
        <v>17</v>
      </c>
      <c r="H92" s="35">
        <v>22</v>
      </c>
      <c r="I92" s="35">
        <v>17</v>
      </c>
      <c r="J92" t="str">
        <f t="shared" si="1"/>
        <v>a voir</v>
      </c>
    </row>
    <row r="93" spans="1:10" ht="12.75">
      <c r="A93" s="54" t="s">
        <v>29</v>
      </c>
      <c r="B93" s="55" t="s">
        <v>28</v>
      </c>
      <c r="C93" s="56" t="s">
        <v>124</v>
      </c>
      <c r="D93" s="57">
        <v>152</v>
      </c>
      <c r="E93" s="53">
        <v>51</v>
      </c>
      <c r="F93" s="48"/>
      <c r="H93" s="35">
        <v>51</v>
      </c>
      <c r="I93" s="35">
        <v>121</v>
      </c>
      <c r="J93">
        <f t="shared" si="1"/>
      </c>
    </row>
    <row r="94" spans="1:10" ht="12.75">
      <c r="A94" s="54" t="s">
        <v>29</v>
      </c>
      <c r="B94" s="55" t="s">
        <v>28</v>
      </c>
      <c r="C94" s="56" t="s">
        <v>125</v>
      </c>
      <c r="D94" s="57">
        <v>178</v>
      </c>
      <c r="E94" s="53">
        <v>31</v>
      </c>
      <c r="F94" s="48"/>
      <c r="H94" s="35">
        <v>31</v>
      </c>
      <c r="I94" s="35">
        <v>40</v>
      </c>
      <c r="J94">
        <f t="shared" si="1"/>
      </c>
    </row>
    <row r="95" spans="1:10" ht="12.75">
      <c r="A95" s="54" t="s">
        <v>44</v>
      </c>
      <c r="B95" s="55" t="s">
        <v>28</v>
      </c>
      <c r="C95" s="56" t="s">
        <v>126</v>
      </c>
      <c r="D95" s="52">
        <v>153</v>
      </c>
      <c r="E95" s="58">
        <v>50</v>
      </c>
      <c r="F95" s="48">
        <v>20</v>
      </c>
      <c r="H95" s="35">
        <v>22</v>
      </c>
      <c r="I95" s="35">
        <v>20</v>
      </c>
      <c r="J95" t="str">
        <f t="shared" si="1"/>
        <v>a voir</v>
      </c>
    </row>
    <row r="96" spans="1:10" ht="12.75">
      <c r="A96" s="54" t="s">
        <v>29</v>
      </c>
      <c r="B96" s="55" t="s">
        <v>28</v>
      </c>
      <c r="C96" s="56" t="s">
        <v>127</v>
      </c>
      <c r="D96" s="57">
        <v>165</v>
      </c>
      <c r="E96" s="53">
        <v>41</v>
      </c>
      <c r="F96" s="65"/>
      <c r="H96" s="35">
        <v>41</v>
      </c>
      <c r="I96" s="35">
        <v>31</v>
      </c>
      <c r="J96">
        <f t="shared" si="1"/>
      </c>
    </row>
    <row r="97" ht="12.75">
      <c r="F97" s="66"/>
    </row>
    <row r="98" ht="12.75">
      <c r="F98" s="66"/>
    </row>
    <row r="99" spans="1:9" ht="12.75">
      <c r="A99" s="54" t="s">
        <v>44</v>
      </c>
      <c r="B99" s="55" t="s">
        <v>28</v>
      </c>
      <c r="C99" s="56" t="s">
        <v>126</v>
      </c>
      <c r="D99" s="52">
        <v>153</v>
      </c>
      <c r="E99" s="58">
        <v>50</v>
      </c>
      <c r="F99" s="48">
        <v>20</v>
      </c>
      <c r="H99" s="35">
        <v>22</v>
      </c>
      <c r="I99" s="35">
        <v>20</v>
      </c>
    </row>
    <row r="100" ht="12.75">
      <c r="F100" s="66"/>
    </row>
    <row r="101" ht="12.75">
      <c r="F101" s="66"/>
    </row>
    <row r="102" ht="12.75">
      <c r="F102" s="66"/>
    </row>
    <row r="103" ht="12.75">
      <c r="F103" s="66"/>
    </row>
    <row r="104" ht="12.75">
      <c r="F104" s="66"/>
    </row>
    <row r="105" ht="12.75">
      <c r="F105" s="66"/>
    </row>
    <row r="106" ht="12.75">
      <c r="F106" s="66"/>
    </row>
    <row r="107" ht="12.75">
      <c r="F107" s="66"/>
    </row>
    <row r="108" ht="12.75">
      <c r="F108" s="66"/>
    </row>
    <row r="109" ht="12.75">
      <c r="F109" s="66"/>
    </row>
    <row r="110" ht="12.75">
      <c r="F110" s="66"/>
    </row>
    <row r="111" ht="12.75">
      <c r="F111" s="66"/>
    </row>
    <row r="112" ht="12.75">
      <c r="F112" s="66"/>
    </row>
    <row r="113" ht="12.75">
      <c r="F113" s="66"/>
    </row>
    <row r="114" ht="12.75">
      <c r="F114" s="66"/>
    </row>
    <row r="115" ht="12.75">
      <c r="F115" s="66"/>
    </row>
    <row r="116" ht="12.75">
      <c r="F116" s="66"/>
    </row>
    <row r="117" ht="12.75">
      <c r="F117" s="66"/>
    </row>
    <row r="118" ht="12.75">
      <c r="F118" s="66"/>
    </row>
    <row r="119" ht="12.75">
      <c r="F119" s="66"/>
    </row>
    <row r="120" ht="12.75">
      <c r="F120" s="66"/>
    </row>
    <row r="121" ht="12.75">
      <c r="F121" s="66"/>
    </row>
    <row r="122" ht="12.75">
      <c r="F122" s="66"/>
    </row>
    <row r="123" ht="12.75">
      <c r="F123" s="66"/>
    </row>
    <row r="124" ht="12.75">
      <c r="F124" s="66"/>
    </row>
    <row r="125" ht="12.75">
      <c r="F125" s="66"/>
    </row>
    <row r="126" ht="12.75">
      <c r="F126" s="66"/>
    </row>
    <row r="127" ht="12.75">
      <c r="F127" s="66"/>
    </row>
    <row r="128" ht="12.75">
      <c r="F128" s="66"/>
    </row>
    <row r="129" ht="12.75">
      <c r="F129" s="66"/>
    </row>
    <row r="130" ht="12.75">
      <c r="F130" s="66"/>
    </row>
    <row r="131" ht="12.75">
      <c r="F131" s="66"/>
    </row>
    <row r="132" ht="12.75">
      <c r="F132" s="66"/>
    </row>
    <row r="133" ht="12.75">
      <c r="F133" s="66"/>
    </row>
    <row r="134" ht="12.75">
      <c r="F134" s="66"/>
    </row>
    <row r="135" ht="12.75">
      <c r="F135" s="66"/>
    </row>
    <row r="136" ht="12.75">
      <c r="F136" s="66"/>
    </row>
    <row r="137" ht="12.75">
      <c r="F137" s="66"/>
    </row>
    <row r="138" ht="12.75">
      <c r="F138" s="66"/>
    </row>
    <row r="139" ht="12.75">
      <c r="F139" s="66"/>
    </row>
    <row r="140" ht="12.75">
      <c r="F140" s="66"/>
    </row>
    <row r="141" ht="12.75">
      <c r="F141" s="66"/>
    </row>
    <row r="142" ht="12.75">
      <c r="F142" s="66"/>
    </row>
    <row r="143" ht="12.75">
      <c r="F143" s="66"/>
    </row>
    <row r="144" ht="12.75">
      <c r="F144" s="66"/>
    </row>
    <row r="985" spans="1:5" ht="12.75">
      <c r="A985" s="47"/>
      <c r="B985" s="47"/>
      <c r="C985" s="68"/>
      <c r="D985" s="69"/>
      <c r="E985" s="69"/>
    </row>
    <row r="986" spans="1:5" ht="12.75">
      <c r="A986" s="47"/>
      <c r="B986" s="47"/>
      <c r="C986" s="68"/>
      <c r="D986" s="69"/>
      <c r="E986" s="69"/>
    </row>
    <row r="987" spans="1:5" ht="12.75">
      <c r="A987" s="47"/>
      <c r="B987" s="47"/>
      <c r="C987" s="68"/>
      <c r="D987" s="69"/>
      <c r="E987" s="69"/>
    </row>
    <row r="988" spans="1:5" ht="12.75">
      <c r="A988" s="47"/>
      <c r="B988" s="47"/>
      <c r="C988" s="68"/>
      <c r="D988" s="69"/>
      <c r="E988" s="69"/>
    </row>
    <row r="989" spans="1:5" ht="12.75">
      <c r="A989" s="47"/>
      <c r="B989" s="47"/>
      <c r="C989" s="68"/>
      <c r="D989" s="69"/>
      <c r="E989" s="69"/>
    </row>
    <row r="990" spans="1:5" ht="12.75">
      <c r="A990" s="47"/>
      <c r="B990" s="47"/>
      <c r="C990" s="68"/>
      <c r="D990" s="69"/>
      <c r="E990" s="69"/>
    </row>
    <row r="991" spans="1:5" ht="12.75">
      <c r="A991" s="47"/>
      <c r="B991" s="47"/>
      <c r="C991" s="68"/>
      <c r="D991" s="69"/>
      <c r="E991" s="69"/>
    </row>
    <row r="992" spans="1:5" ht="12.75">
      <c r="A992" s="47"/>
      <c r="B992" s="47"/>
      <c r="C992" s="68"/>
      <c r="D992" s="69"/>
      <c r="E992" s="69"/>
    </row>
    <row r="993" spans="1:5" ht="12.75">
      <c r="A993" s="47"/>
      <c r="B993" s="47"/>
      <c r="C993" s="68"/>
      <c r="D993" s="69"/>
      <c r="E993" s="69"/>
    </row>
    <row r="994" spans="1:5" ht="12.75">
      <c r="A994" s="47"/>
      <c r="B994" s="47"/>
      <c r="C994" s="68"/>
      <c r="D994" s="69"/>
      <c r="E994" s="69"/>
    </row>
    <row r="995" spans="1:5" ht="12.75">
      <c r="A995" s="47"/>
      <c r="B995" s="47"/>
      <c r="C995" s="68"/>
      <c r="D995" s="69"/>
      <c r="E995" s="69"/>
    </row>
    <row r="996" spans="1:5" ht="12.75">
      <c r="A996" s="47"/>
      <c r="B996" s="47"/>
      <c r="C996" s="68"/>
      <c r="D996" s="69"/>
      <c r="E996" s="69"/>
    </row>
    <row r="997" spans="1:5" ht="12.75">
      <c r="A997" s="47"/>
      <c r="B997" s="47"/>
      <c r="C997" s="68"/>
      <c r="D997" s="69"/>
      <c r="E997" s="69"/>
    </row>
    <row r="998" spans="1:5" ht="12.75">
      <c r="A998" s="47"/>
      <c r="B998" s="47"/>
      <c r="C998" s="68"/>
      <c r="D998" s="69"/>
      <c r="E998" s="69"/>
    </row>
    <row r="999" spans="1:5" ht="12.75">
      <c r="A999" s="47"/>
      <c r="B999" s="47"/>
      <c r="C999" s="68"/>
      <c r="D999" s="69"/>
      <c r="E999" s="69"/>
    </row>
    <row r="1000" spans="1:5" ht="12.75">
      <c r="A1000" s="47"/>
      <c r="B1000" s="47"/>
      <c r="C1000" s="68"/>
      <c r="D1000" s="69"/>
      <c r="E1000" s="69"/>
    </row>
    <row r="1001" spans="1:5" ht="12.75">
      <c r="A1001" s="47"/>
      <c r="B1001" s="47"/>
      <c r="C1001" s="68"/>
      <c r="D1001" s="69"/>
      <c r="E1001" s="69"/>
    </row>
    <row r="1002" spans="1:5" ht="12.75">
      <c r="A1002" s="47"/>
      <c r="B1002" s="47"/>
      <c r="C1002" s="68"/>
      <c r="D1002" s="69"/>
      <c r="E1002" s="69"/>
    </row>
    <row r="1003" spans="1:5" ht="12.75">
      <c r="A1003" s="47"/>
      <c r="B1003" s="47"/>
      <c r="C1003" s="68"/>
      <c r="D1003" s="69"/>
      <c r="E1003" s="69"/>
    </row>
    <row r="1004" spans="1:5" ht="12.75">
      <c r="A1004" s="47"/>
      <c r="B1004" s="47"/>
      <c r="C1004" s="68"/>
      <c r="D1004" s="69"/>
      <c r="E1004" s="69"/>
    </row>
    <row r="1005" spans="1:5" ht="12.75">
      <c r="A1005" s="47"/>
      <c r="B1005" s="47"/>
      <c r="C1005" s="68"/>
      <c r="D1005" s="69"/>
      <c r="E1005" s="69"/>
    </row>
    <row r="1006" spans="1:5" ht="12.75">
      <c r="A1006" s="47"/>
      <c r="B1006" s="47"/>
      <c r="C1006" s="68"/>
      <c r="D1006" s="69"/>
      <c r="E1006" s="69"/>
    </row>
    <row r="1007" spans="1:5" ht="12.75">
      <c r="A1007" s="47"/>
      <c r="B1007" s="47"/>
      <c r="C1007" s="68"/>
      <c r="D1007" s="69"/>
      <c r="E1007" s="69"/>
    </row>
    <row r="1008" spans="1:5" ht="12.75">
      <c r="A1008" s="47"/>
      <c r="B1008" s="47"/>
      <c r="C1008" s="68"/>
      <c r="D1008" s="69"/>
      <c r="E1008" s="69"/>
    </row>
    <row r="1009" spans="1:5" ht="12.75">
      <c r="A1009" s="47"/>
      <c r="B1009" s="47"/>
      <c r="C1009" s="68"/>
      <c r="D1009" s="69"/>
      <c r="E1009" s="69"/>
    </row>
    <row r="1010" spans="1:5" ht="12.75">
      <c r="A1010" s="47"/>
      <c r="B1010" s="47"/>
      <c r="C1010" s="68"/>
      <c r="D1010" s="69"/>
      <c r="E1010" s="69"/>
    </row>
    <row r="1011" spans="1:5" ht="12.75">
      <c r="A1011" s="47"/>
      <c r="B1011" s="47"/>
      <c r="C1011" s="68"/>
      <c r="D1011" s="69"/>
      <c r="E1011" s="69"/>
    </row>
    <row r="1012" spans="1:5" ht="12.75">
      <c r="A1012" s="47"/>
      <c r="B1012" s="47"/>
      <c r="C1012" s="68"/>
      <c r="D1012" s="69"/>
      <c r="E1012" s="69"/>
    </row>
    <row r="1013" spans="1:5" ht="12.75">
      <c r="A1013" s="47"/>
      <c r="B1013" s="47"/>
      <c r="C1013" s="68"/>
      <c r="D1013" s="69"/>
      <c r="E1013" s="69"/>
    </row>
    <row r="1014" spans="1:5" ht="12.75">
      <c r="A1014" s="47"/>
      <c r="B1014" s="47"/>
      <c r="C1014" s="68"/>
      <c r="D1014" s="69"/>
      <c r="E1014" s="69"/>
    </row>
    <row r="1015" spans="1:5" ht="12.75">
      <c r="A1015" s="47"/>
      <c r="B1015" s="47"/>
      <c r="C1015" s="68"/>
      <c r="D1015" s="69"/>
      <c r="E1015" s="69"/>
    </row>
    <row r="1016" spans="1:5" ht="12.75">
      <c r="A1016" s="47"/>
      <c r="B1016" s="47"/>
      <c r="C1016" s="68"/>
      <c r="D1016" s="69"/>
      <c r="E1016" s="69"/>
    </row>
    <row r="1017" spans="1:5" ht="12.75">
      <c r="A1017" s="47"/>
      <c r="B1017" s="47"/>
      <c r="C1017" s="68"/>
      <c r="D1017" s="69"/>
      <c r="E1017" s="69"/>
    </row>
    <row r="1018" spans="1:5" ht="12.75">
      <c r="A1018" s="47"/>
      <c r="B1018" s="47"/>
      <c r="C1018" s="68"/>
      <c r="D1018" s="69"/>
      <c r="E1018" s="69"/>
    </row>
    <row r="1019" spans="1:5" ht="12.75">
      <c r="A1019" s="47"/>
      <c r="B1019" s="47"/>
      <c r="C1019" s="68"/>
      <c r="D1019" s="69"/>
      <c r="E1019" s="69"/>
    </row>
    <row r="1020" spans="1:5" ht="12.75">
      <c r="A1020" s="47"/>
      <c r="B1020" s="47"/>
      <c r="C1020" s="68"/>
      <c r="D1020" s="69"/>
      <c r="E1020" s="69"/>
    </row>
    <row r="1021" spans="1:5" ht="12.75">
      <c r="A1021" s="47"/>
      <c r="B1021" s="47"/>
      <c r="C1021" s="68"/>
      <c r="D1021" s="69"/>
      <c r="E1021" s="69"/>
    </row>
    <row r="1022" spans="1:5" ht="12.75">
      <c r="A1022" s="47"/>
      <c r="B1022" s="47"/>
      <c r="C1022" s="68"/>
      <c r="D1022" s="69"/>
      <c r="E1022" s="69"/>
    </row>
    <row r="1023" spans="1:5" ht="12.75">
      <c r="A1023" s="47"/>
      <c r="B1023" s="47"/>
      <c r="C1023" s="68"/>
      <c r="D1023" s="69"/>
      <c r="E1023" s="69"/>
    </row>
    <row r="1024" spans="1:5" ht="12.75">
      <c r="A1024" s="47"/>
      <c r="B1024" s="47"/>
      <c r="C1024" s="68"/>
      <c r="D1024" s="69"/>
      <c r="E1024" s="69"/>
    </row>
    <row r="1025" spans="1:5" ht="12.75">
      <c r="A1025" s="47"/>
      <c r="B1025" s="47"/>
      <c r="C1025" s="68"/>
      <c r="D1025" s="69"/>
      <c r="E1025" s="69"/>
    </row>
    <row r="1026" spans="1:5" ht="12.75">
      <c r="A1026" s="47"/>
      <c r="B1026" s="47"/>
      <c r="C1026" s="68"/>
      <c r="D1026" s="69"/>
      <c r="E1026" s="69"/>
    </row>
    <row r="1027" spans="1:5" ht="12.75">
      <c r="A1027" s="47"/>
      <c r="B1027" s="47"/>
      <c r="C1027" s="68"/>
      <c r="D1027" s="69"/>
      <c r="E1027" s="69"/>
    </row>
    <row r="1028" spans="1:5" ht="12.75">
      <c r="A1028" s="47"/>
      <c r="B1028" s="47"/>
      <c r="C1028" s="68"/>
      <c r="D1028" s="69"/>
      <c r="E1028" s="69"/>
    </row>
    <row r="1029" spans="1:5" ht="12.75">
      <c r="A1029" s="47"/>
      <c r="B1029" s="47"/>
      <c r="C1029" s="68"/>
      <c r="D1029" s="69"/>
      <c r="E1029" s="69"/>
    </row>
    <row r="1030" spans="1:5" ht="12.75">
      <c r="A1030" s="47"/>
      <c r="B1030" s="47"/>
      <c r="C1030" s="68"/>
      <c r="D1030" s="69"/>
      <c r="E1030" s="69"/>
    </row>
    <row r="1031" spans="1:5" ht="12.75">
      <c r="A1031" s="47"/>
      <c r="B1031" s="47"/>
      <c r="C1031" s="68"/>
      <c r="D1031" s="69"/>
      <c r="E1031" s="69"/>
    </row>
    <row r="1032" spans="1:5" ht="12.75">
      <c r="A1032" s="47"/>
      <c r="B1032" s="47"/>
      <c r="C1032" s="68"/>
      <c r="D1032" s="69"/>
      <c r="E1032" s="69"/>
    </row>
    <row r="1033" spans="1:5" ht="12.75">
      <c r="A1033" s="47"/>
      <c r="B1033" s="47"/>
      <c r="C1033" s="68"/>
      <c r="D1033" s="69"/>
      <c r="E1033" s="69"/>
    </row>
    <row r="1034" spans="1:6" ht="12.75">
      <c r="A1034" s="47"/>
      <c r="B1034" s="47"/>
      <c r="C1034" s="68"/>
      <c r="D1034" s="69"/>
      <c r="E1034" s="69"/>
      <c r="F1034" s="66"/>
    </row>
    <row r="1035" spans="1:6" ht="12.75">
      <c r="A1035" s="47"/>
      <c r="B1035" s="47"/>
      <c r="C1035" s="68"/>
      <c r="D1035" s="69"/>
      <c r="E1035" s="69"/>
      <c r="F1035" s="66"/>
    </row>
    <row r="1036" spans="1:6" ht="12.75">
      <c r="A1036" s="47"/>
      <c r="B1036" s="47"/>
      <c r="C1036" s="68"/>
      <c r="D1036" s="69"/>
      <c r="E1036" s="69"/>
      <c r="F1036" s="66"/>
    </row>
    <row r="1037" spans="1:6" ht="12.75">
      <c r="A1037" s="47"/>
      <c r="B1037" s="47"/>
      <c r="C1037" s="68"/>
      <c r="D1037" s="69"/>
      <c r="E1037" s="69"/>
      <c r="F1037" s="66"/>
    </row>
    <row r="1038" spans="1:6" ht="12.75">
      <c r="A1038" s="47"/>
      <c r="B1038" s="47"/>
      <c r="C1038" s="68"/>
      <c r="D1038" s="69"/>
      <c r="E1038" s="69"/>
      <c r="F1038" s="66"/>
    </row>
    <row r="1039" spans="1:6" ht="12.75">
      <c r="A1039" s="47"/>
      <c r="B1039" s="47"/>
      <c r="C1039" s="68"/>
      <c r="D1039" s="69"/>
      <c r="E1039" s="69"/>
      <c r="F1039" s="66"/>
    </row>
    <row r="1040" spans="1:6" ht="12.75">
      <c r="A1040" s="47"/>
      <c r="B1040" s="47"/>
      <c r="C1040" s="68"/>
      <c r="D1040" s="69"/>
      <c r="E1040" s="69"/>
      <c r="F1040" s="66"/>
    </row>
    <row r="1041" spans="1:6" ht="12.75">
      <c r="A1041" s="47"/>
      <c r="B1041" s="47"/>
      <c r="C1041" s="68"/>
      <c r="D1041" s="69"/>
      <c r="E1041" s="69"/>
      <c r="F1041" s="66"/>
    </row>
    <row r="1042" spans="1:6" ht="12.75">
      <c r="A1042" s="47"/>
      <c r="B1042" s="47"/>
      <c r="C1042" s="68"/>
      <c r="D1042" s="69"/>
      <c r="E1042" s="69"/>
      <c r="F1042" s="66"/>
    </row>
    <row r="1043" spans="1:6" ht="12.75">
      <c r="A1043" s="47"/>
      <c r="B1043" s="47"/>
      <c r="C1043" s="68"/>
      <c r="D1043" s="69"/>
      <c r="E1043" s="69"/>
      <c r="F1043" s="66"/>
    </row>
    <row r="1044" spans="1:6" ht="12.75">
      <c r="A1044" s="47"/>
      <c r="B1044" s="47"/>
      <c r="C1044" s="68"/>
      <c r="D1044" s="69"/>
      <c r="E1044" s="69"/>
      <c r="F1044" s="66"/>
    </row>
    <row r="1045" spans="1:6" ht="12.75">
      <c r="A1045" s="47"/>
      <c r="B1045" s="47"/>
      <c r="C1045" s="68"/>
      <c r="D1045" s="69"/>
      <c r="E1045" s="69"/>
      <c r="F1045" s="66"/>
    </row>
    <row r="1046" spans="1:6" ht="12.75">
      <c r="A1046" s="47"/>
      <c r="B1046" s="47"/>
      <c r="C1046" s="68"/>
      <c r="D1046" s="69"/>
      <c r="E1046" s="69"/>
      <c r="F1046" s="66"/>
    </row>
    <row r="1047" spans="1:6" ht="12.75">
      <c r="A1047" s="47"/>
      <c r="B1047" s="47"/>
      <c r="C1047" s="68"/>
      <c r="D1047" s="69"/>
      <c r="E1047" s="69"/>
      <c r="F1047" s="66"/>
    </row>
    <row r="1048" spans="1:6" ht="12.75">
      <c r="A1048" s="47"/>
      <c r="B1048" s="47"/>
      <c r="C1048" s="68"/>
      <c r="D1048" s="69"/>
      <c r="E1048" s="69"/>
      <c r="F1048" s="66"/>
    </row>
    <row r="1049" spans="1:6" ht="12.75">
      <c r="A1049" s="47"/>
      <c r="B1049" s="47"/>
      <c r="C1049" s="68"/>
      <c r="D1049" s="69"/>
      <c r="E1049" s="69"/>
      <c r="F1049" s="66"/>
    </row>
    <row r="1050" spans="1:6" ht="12.75">
      <c r="A1050" s="47"/>
      <c r="B1050" s="47"/>
      <c r="C1050" s="68"/>
      <c r="D1050" s="69"/>
      <c r="E1050" s="69"/>
      <c r="F1050" s="66"/>
    </row>
    <row r="1051" spans="1:6" ht="12.75">
      <c r="A1051" s="47"/>
      <c r="B1051" s="47"/>
      <c r="C1051" s="68"/>
      <c r="D1051" s="69"/>
      <c r="E1051" s="69"/>
      <c r="F1051" s="66"/>
    </row>
    <row r="1052" spans="1:6" ht="12.75">
      <c r="A1052" s="47"/>
      <c r="B1052" s="47"/>
      <c r="C1052" s="68"/>
      <c r="D1052" s="69"/>
      <c r="E1052" s="69"/>
      <c r="F1052" s="66"/>
    </row>
    <row r="1053" spans="1:6" ht="12.75">
      <c r="A1053" s="47"/>
      <c r="B1053" s="47"/>
      <c r="C1053" s="68"/>
      <c r="D1053" s="69"/>
      <c r="E1053" s="69"/>
      <c r="F1053" s="66"/>
    </row>
    <row r="1054" spans="1:6" ht="12.75">
      <c r="A1054" s="47"/>
      <c r="B1054" s="47"/>
      <c r="C1054" s="68"/>
      <c r="D1054" s="69"/>
      <c r="E1054" s="69"/>
      <c r="F1054" s="66"/>
    </row>
    <row r="1055" spans="1:6" ht="12.75">
      <c r="A1055" s="47"/>
      <c r="B1055" s="47"/>
      <c r="C1055" s="68"/>
      <c r="D1055" s="69"/>
      <c r="E1055" s="69"/>
      <c r="F1055" s="66"/>
    </row>
    <row r="1056" spans="1:6" ht="12.75">
      <c r="A1056" s="47"/>
      <c r="B1056" s="47"/>
      <c r="C1056" s="68"/>
      <c r="D1056" s="69"/>
      <c r="E1056" s="69"/>
      <c r="F1056" s="66"/>
    </row>
    <row r="1057" spans="1:6" ht="12.75">
      <c r="A1057" s="47"/>
      <c r="B1057" s="47"/>
      <c r="C1057" s="68"/>
      <c r="D1057" s="69"/>
      <c r="E1057" s="69"/>
      <c r="F1057" s="66"/>
    </row>
    <row r="1058" spans="1:6" ht="12.75">
      <c r="A1058" s="47"/>
      <c r="B1058" s="47"/>
      <c r="C1058" s="68"/>
      <c r="D1058" s="69"/>
      <c r="E1058" s="69"/>
      <c r="F1058" s="66"/>
    </row>
    <row r="1059" spans="1:6" ht="12.75">
      <c r="A1059" s="47"/>
      <c r="B1059" s="47"/>
      <c r="C1059" s="68"/>
      <c r="D1059" s="69"/>
      <c r="E1059" s="69"/>
      <c r="F1059" s="66"/>
    </row>
    <row r="1060" spans="1:6" ht="12.75">
      <c r="A1060" s="47"/>
      <c r="B1060" s="47"/>
      <c r="C1060" s="68"/>
      <c r="D1060" s="69"/>
      <c r="E1060" s="69"/>
      <c r="F1060" s="66"/>
    </row>
    <row r="1061" spans="1:6" ht="12.75">
      <c r="A1061" s="47"/>
      <c r="B1061" s="47"/>
      <c r="C1061" s="68"/>
      <c r="D1061" s="69"/>
      <c r="E1061" s="69"/>
      <c r="F1061" s="66"/>
    </row>
    <row r="1062" spans="1:6" ht="12.75">
      <c r="A1062" s="47"/>
      <c r="B1062" s="47"/>
      <c r="C1062" s="68"/>
      <c r="D1062" s="69"/>
      <c r="E1062" s="69"/>
      <c r="F1062" s="66"/>
    </row>
    <row r="1063" spans="1:6" ht="12.75">
      <c r="A1063" s="47"/>
      <c r="B1063" s="47"/>
      <c r="C1063" s="68"/>
      <c r="D1063" s="69"/>
      <c r="E1063" s="69"/>
      <c r="F1063" s="66"/>
    </row>
    <row r="1064" spans="1:6" ht="12.75">
      <c r="A1064" s="47"/>
      <c r="B1064" s="47"/>
      <c r="C1064" s="68"/>
      <c r="D1064" s="69"/>
      <c r="E1064" s="69"/>
      <c r="F1064" s="66"/>
    </row>
    <row r="1065" spans="1:6" ht="12.75">
      <c r="A1065" s="47"/>
      <c r="B1065" s="47"/>
      <c r="C1065" s="68"/>
      <c r="D1065" s="69"/>
      <c r="E1065" s="69"/>
      <c r="F1065" s="66"/>
    </row>
    <row r="1066" spans="1:6" ht="12.75">
      <c r="A1066" s="47"/>
      <c r="B1066" s="47"/>
      <c r="C1066" s="68"/>
      <c r="D1066" s="69"/>
      <c r="E1066" s="69"/>
      <c r="F1066" s="66"/>
    </row>
    <row r="1067" spans="1:6" ht="12.75">
      <c r="A1067" s="47"/>
      <c r="B1067" s="47"/>
      <c r="C1067" s="68"/>
      <c r="D1067" s="69"/>
      <c r="E1067" s="69"/>
      <c r="F1067" s="66"/>
    </row>
    <row r="1068" spans="1:6" ht="12.75">
      <c r="A1068" s="47"/>
      <c r="B1068" s="47"/>
      <c r="C1068" s="68"/>
      <c r="D1068" s="69"/>
      <c r="E1068" s="69"/>
      <c r="F1068" s="66"/>
    </row>
    <row r="1069" spans="1:6" ht="12.75">
      <c r="A1069" s="47"/>
      <c r="B1069" s="47"/>
      <c r="C1069" s="68"/>
      <c r="D1069" s="69"/>
      <c r="E1069" s="69"/>
      <c r="F1069" s="66"/>
    </row>
    <row r="1070" spans="1:6" ht="12.75">
      <c r="A1070" s="47"/>
      <c r="B1070" s="47"/>
      <c r="C1070" s="68"/>
      <c r="D1070" s="69"/>
      <c r="E1070" s="69"/>
      <c r="F1070" s="66"/>
    </row>
    <row r="1071" spans="1:6" ht="12.75">
      <c r="A1071" s="47"/>
      <c r="B1071" s="47"/>
      <c r="C1071" s="68"/>
      <c r="D1071" s="69"/>
      <c r="E1071" s="69"/>
      <c r="F1071" s="66"/>
    </row>
    <row r="1072" spans="1:6" ht="12.75">
      <c r="A1072" s="47"/>
      <c r="B1072" s="47"/>
      <c r="C1072" s="68"/>
      <c r="D1072" s="69"/>
      <c r="E1072" s="69"/>
      <c r="F1072" s="66"/>
    </row>
    <row r="1073" spans="1:6" ht="12.75">
      <c r="A1073" s="47"/>
      <c r="B1073" s="47"/>
      <c r="C1073" s="68"/>
      <c r="D1073" s="69"/>
      <c r="E1073" s="69"/>
      <c r="F1073" s="66"/>
    </row>
    <row r="1074" spans="1:6" ht="12.75">
      <c r="A1074" s="47"/>
      <c r="B1074" s="47"/>
      <c r="C1074" s="68"/>
      <c r="D1074" s="69"/>
      <c r="E1074" s="69"/>
      <c r="F1074" s="66"/>
    </row>
    <row r="1075" spans="1:6" ht="12.75">
      <c r="A1075" s="47"/>
      <c r="B1075" s="47"/>
      <c r="C1075" s="68"/>
      <c r="D1075" s="69"/>
      <c r="E1075" s="69"/>
      <c r="F1075" s="66"/>
    </row>
    <row r="1076" spans="1:6" ht="12.75">
      <c r="A1076" s="47"/>
      <c r="B1076" s="47"/>
      <c r="C1076" s="68"/>
      <c r="D1076" s="69"/>
      <c r="E1076" s="69"/>
      <c r="F1076" s="66"/>
    </row>
    <row r="1077" spans="1:6" ht="12.75">
      <c r="A1077" s="47"/>
      <c r="B1077" s="47"/>
      <c r="C1077" s="68"/>
      <c r="D1077" s="69"/>
      <c r="E1077" s="69"/>
      <c r="F1077" s="66"/>
    </row>
    <row r="1078" spans="1:6" ht="12.75">
      <c r="A1078" s="47"/>
      <c r="B1078" s="47"/>
      <c r="C1078" s="68"/>
      <c r="D1078" s="69"/>
      <c r="E1078" s="69"/>
      <c r="F1078" s="66"/>
    </row>
    <row r="1079" spans="1:6" ht="12.75">
      <c r="A1079" s="47"/>
      <c r="B1079" s="47"/>
      <c r="C1079" s="68"/>
      <c r="D1079" s="69"/>
      <c r="E1079" s="69"/>
      <c r="F1079" s="66"/>
    </row>
    <row r="1080" spans="1:6" ht="12.75">
      <c r="A1080" s="47"/>
      <c r="B1080" s="47"/>
      <c r="C1080" s="68"/>
      <c r="D1080" s="69"/>
      <c r="E1080" s="69"/>
      <c r="F1080" s="66"/>
    </row>
    <row r="1081" spans="1:6" ht="12.75">
      <c r="A1081" s="47"/>
      <c r="B1081" s="47"/>
      <c r="C1081" s="68"/>
      <c r="D1081" s="69"/>
      <c r="E1081" s="69"/>
      <c r="F1081" s="66"/>
    </row>
    <row r="1082" spans="1:6" ht="12.75">
      <c r="A1082" s="47"/>
      <c r="B1082" s="47"/>
      <c r="C1082" s="68"/>
      <c r="D1082" s="69"/>
      <c r="E1082" s="69"/>
      <c r="F1082" s="66"/>
    </row>
    <row r="1083" spans="1:6" ht="12.75">
      <c r="A1083" s="47"/>
      <c r="B1083" s="47"/>
      <c r="C1083" s="68"/>
      <c r="D1083" s="69"/>
      <c r="E1083" s="69"/>
      <c r="F1083" s="66"/>
    </row>
    <row r="1084" spans="1:6" ht="12.75">
      <c r="A1084" s="47"/>
      <c r="B1084" s="47"/>
      <c r="C1084" s="68"/>
      <c r="D1084" s="69"/>
      <c r="E1084" s="69"/>
      <c r="F1084" s="66"/>
    </row>
    <row r="1085" spans="1:6" ht="12.75">
      <c r="A1085" s="47"/>
      <c r="B1085" s="47"/>
      <c r="C1085" s="68"/>
      <c r="D1085" s="69"/>
      <c r="E1085" s="69"/>
      <c r="F1085" s="66"/>
    </row>
    <row r="1086" spans="1:6" ht="12.75">
      <c r="A1086" s="47"/>
      <c r="B1086" s="47"/>
      <c r="C1086" s="68"/>
      <c r="D1086" s="69"/>
      <c r="E1086" s="69"/>
      <c r="F1086" s="66"/>
    </row>
    <row r="1087" spans="1:6" ht="12.75">
      <c r="A1087" s="47"/>
      <c r="B1087" s="47"/>
      <c r="C1087" s="68"/>
      <c r="D1087" s="69"/>
      <c r="E1087" s="69"/>
      <c r="F1087" s="66"/>
    </row>
    <row r="1088" spans="1:6" ht="12.75">
      <c r="A1088" s="47"/>
      <c r="B1088" s="47"/>
      <c r="C1088" s="68"/>
      <c r="D1088" s="69"/>
      <c r="E1088" s="69"/>
      <c r="F1088" s="66"/>
    </row>
    <row r="1089" spans="1:6" ht="12.75">
      <c r="A1089" s="47"/>
      <c r="B1089" s="47"/>
      <c r="C1089" s="68"/>
      <c r="D1089" s="69"/>
      <c r="E1089" s="69"/>
      <c r="F1089" s="66"/>
    </row>
    <row r="1090" spans="1:6" ht="12.75">
      <c r="A1090" s="47"/>
      <c r="B1090" s="47"/>
      <c r="C1090" s="68"/>
      <c r="D1090" s="69"/>
      <c r="E1090" s="69"/>
      <c r="F1090" s="66"/>
    </row>
    <row r="1091" spans="1:6" ht="12.75">
      <c r="A1091" s="47"/>
      <c r="B1091" s="47"/>
      <c r="C1091" s="68"/>
      <c r="D1091" s="69"/>
      <c r="E1091" s="69"/>
      <c r="F1091" s="66"/>
    </row>
    <row r="1092" spans="1:6" ht="12.75">
      <c r="A1092" s="47"/>
      <c r="B1092" s="47"/>
      <c r="C1092" s="68"/>
      <c r="D1092" s="69"/>
      <c r="E1092" s="69"/>
      <c r="F1092" s="66"/>
    </row>
    <row r="1093" spans="1:6" ht="12.75">
      <c r="A1093" s="47"/>
      <c r="B1093" s="47"/>
      <c r="C1093" s="68"/>
      <c r="D1093" s="69"/>
      <c r="E1093" s="69"/>
      <c r="F1093" s="66"/>
    </row>
    <row r="1094" spans="1:6" ht="12.75">
      <c r="A1094" s="47"/>
      <c r="B1094" s="47"/>
      <c r="C1094" s="68"/>
      <c r="D1094" s="69"/>
      <c r="E1094" s="69"/>
      <c r="F1094" s="66"/>
    </row>
    <row r="1095" spans="1:6" ht="12.75">
      <c r="A1095" s="47"/>
      <c r="B1095" s="47"/>
      <c r="C1095" s="68"/>
      <c r="D1095" s="69"/>
      <c r="E1095" s="69"/>
      <c r="F1095" s="66"/>
    </row>
    <row r="1096" spans="1:6" ht="12.75">
      <c r="A1096" s="47"/>
      <c r="B1096" s="47"/>
      <c r="C1096" s="68"/>
      <c r="D1096" s="69"/>
      <c r="E1096" s="69"/>
      <c r="F1096" s="66"/>
    </row>
    <row r="1097" spans="1:6" ht="12.75">
      <c r="A1097" s="47"/>
      <c r="B1097" s="47"/>
      <c r="C1097" s="68"/>
      <c r="D1097" s="69"/>
      <c r="E1097" s="69"/>
      <c r="F1097" s="66"/>
    </row>
    <row r="1098" spans="1:6" ht="12.75">
      <c r="A1098" s="47"/>
      <c r="B1098" s="47"/>
      <c r="C1098" s="68"/>
      <c r="D1098" s="69"/>
      <c r="E1098" s="69"/>
      <c r="F1098" s="66"/>
    </row>
    <row r="1099" spans="1:6" ht="12.75">
      <c r="A1099" s="47"/>
      <c r="B1099" s="47"/>
      <c r="C1099" s="68"/>
      <c r="D1099" s="69"/>
      <c r="E1099" s="69"/>
      <c r="F1099" s="66"/>
    </row>
    <row r="1100" spans="1:6" ht="12.75">
      <c r="A1100" s="47"/>
      <c r="B1100" s="47"/>
      <c r="C1100" s="68"/>
      <c r="D1100" s="69"/>
      <c r="E1100" s="69"/>
      <c r="F1100" s="66"/>
    </row>
    <row r="1101" spans="1:6" ht="12.75">
      <c r="A1101" s="47"/>
      <c r="B1101" s="47"/>
      <c r="C1101" s="68"/>
      <c r="D1101" s="69"/>
      <c r="E1101" s="69"/>
      <c r="F1101" s="66"/>
    </row>
    <row r="1102" spans="1:6" ht="12.75">
      <c r="A1102" s="47"/>
      <c r="B1102" s="47"/>
      <c r="C1102" s="68"/>
      <c r="D1102" s="69"/>
      <c r="E1102" s="69"/>
      <c r="F1102" s="66"/>
    </row>
    <row r="1103" spans="1:6" ht="12.75">
      <c r="A1103" s="47"/>
      <c r="B1103" s="47"/>
      <c r="C1103" s="68"/>
      <c r="D1103" s="69"/>
      <c r="E1103" s="69"/>
      <c r="F1103" s="66"/>
    </row>
    <row r="1104" spans="1:6" ht="12.75">
      <c r="A1104" s="47"/>
      <c r="B1104" s="47"/>
      <c r="C1104" s="68"/>
      <c r="D1104" s="69"/>
      <c r="E1104" s="69"/>
      <c r="F1104" s="66"/>
    </row>
    <row r="1105" spans="1:6" ht="12.75">
      <c r="A1105" s="47"/>
      <c r="B1105" s="47"/>
      <c r="C1105" s="68"/>
      <c r="D1105" s="69"/>
      <c r="E1105" s="69"/>
      <c r="F1105" s="66"/>
    </row>
    <row r="1106" spans="1:6" ht="12.75">
      <c r="A1106" s="47"/>
      <c r="B1106" s="47"/>
      <c r="C1106" s="68"/>
      <c r="D1106" s="69"/>
      <c r="E1106" s="69"/>
      <c r="F1106" s="66"/>
    </row>
    <row r="1107" spans="1:6" ht="12.75">
      <c r="A1107" s="47"/>
      <c r="B1107" s="47"/>
      <c r="C1107" s="68"/>
      <c r="D1107" s="69"/>
      <c r="E1107" s="69"/>
      <c r="F1107" s="66"/>
    </row>
    <row r="1108" spans="1:6" ht="12.75">
      <c r="A1108" s="47"/>
      <c r="B1108" s="47"/>
      <c r="C1108" s="68"/>
      <c r="D1108" s="69"/>
      <c r="E1108" s="69"/>
      <c r="F1108" s="66"/>
    </row>
    <row r="1109" spans="1:6" ht="12.75">
      <c r="A1109" s="47"/>
      <c r="B1109" s="47"/>
      <c r="C1109" s="68"/>
      <c r="D1109" s="69"/>
      <c r="E1109" s="69"/>
      <c r="F1109" s="66"/>
    </row>
    <row r="1110" spans="1:6" ht="12.75">
      <c r="A1110" s="47"/>
      <c r="B1110" s="47"/>
      <c r="C1110" s="68"/>
      <c r="D1110" s="69"/>
      <c r="E1110" s="69"/>
      <c r="F1110" s="66"/>
    </row>
    <row r="1111" spans="1:6" ht="12.75">
      <c r="A1111" s="47"/>
      <c r="B1111" s="47"/>
      <c r="C1111" s="68"/>
      <c r="D1111" s="69"/>
      <c r="E1111" s="69"/>
      <c r="F1111" s="66"/>
    </row>
    <row r="1112" spans="1:6" ht="12.75">
      <c r="A1112" s="47"/>
      <c r="B1112" s="47"/>
      <c r="C1112" s="68"/>
      <c r="D1112" s="69"/>
      <c r="E1112" s="69"/>
      <c r="F1112" s="66"/>
    </row>
    <row r="1113" spans="1:6" ht="12.75">
      <c r="A1113" s="47"/>
      <c r="B1113" s="47"/>
      <c r="C1113" s="68"/>
      <c r="D1113" s="69"/>
      <c r="E1113" s="69"/>
      <c r="F1113" s="66"/>
    </row>
    <row r="1114" spans="1:6" ht="12.75">
      <c r="A1114" s="47"/>
      <c r="B1114" s="47"/>
      <c r="C1114" s="68"/>
      <c r="D1114" s="69"/>
      <c r="E1114" s="69"/>
      <c r="F1114" s="66"/>
    </row>
    <row r="1115" spans="1:6" ht="12.75">
      <c r="A1115" s="47"/>
      <c r="B1115" s="47"/>
      <c r="C1115" s="68"/>
      <c r="D1115" s="69"/>
      <c r="E1115" s="69"/>
      <c r="F1115" s="66"/>
    </row>
    <row r="1116" spans="1:6" ht="12.75">
      <c r="A1116" s="47"/>
      <c r="B1116" s="47"/>
      <c r="C1116" s="68"/>
      <c r="D1116" s="69"/>
      <c r="E1116" s="69"/>
      <c r="F1116" s="66"/>
    </row>
    <row r="1117" spans="1:6" ht="12.75">
      <c r="A1117" s="47"/>
      <c r="B1117" s="47"/>
      <c r="C1117" s="68"/>
      <c r="D1117" s="69"/>
      <c r="E1117" s="69"/>
      <c r="F1117" s="66"/>
    </row>
    <row r="1118" spans="1:6" ht="12.75">
      <c r="A1118" s="47"/>
      <c r="B1118" s="47"/>
      <c r="C1118" s="68"/>
      <c r="D1118" s="69"/>
      <c r="E1118" s="69"/>
      <c r="F1118" s="66"/>
    </row>
    <row r="1119" spans="1:6" ht="12.75">
      <c r="A1119" s="47"/>
      <c r="B1119" s="47"/>
      <c r="C1119" s="68"/>
      <c r="D1119" s="69"/>
      <c r="E1119" s="69"/>
      <c r="F1119" s="66"/>
    </row>
    <row r="1120" spans="1:6" ht="12.75">
      <c r="A1120" s="47"/>
      <c r="B1120" s="47"/>
      <c r="C1120" s="68"/>
      <c r="D1120" s="69"/>
      <c r="E1120" s="69"/>
      <c r="F1120" s="66"/>
    </row>
    <row r="1121" spans="1:6" ht="12.75">
      <c r="A1121" s="47"/>
      <c r="B1121" s="47"/>
      <c r="C1121" s="68"/>
      <c r="D1121" s="69"/>
      <c r="E1121" s="69"/>
      <c r="F1121" s="66"/>
    </row>
    <row r="1122" spans="1:6" ht="12.75">
      <c r="A1122" s="47"/>
      <c r="B1122" s="47"/>
      <c r="C1122" s="68"/>
      <c r="D1122" s="69"/>
      <c r="E1122" s="69"/>
      <c r="F1122" s="66"/>
    </row>
    <row r="1123" spans="1:6" ht="12.75">
      <c r="A1123" s="47"/>
      <c r="B1123" s="47"/>
      <c r="C1123" s="68"/>
      <c r="D1123" s="69"/>
      <c r="E1123" s="69"/>
      <c r="F1123" s="66"/>
    </row>
    <row r="1124" spans="1:6" ht="12.75">
      <c r="A1124" s="47"/>
      <c r="B1124" s="47"/>
      <c r="C1124" s="68"/>
      <c r="D1124" s="69"/>
      <c r="E1124" s="69"/>
      <c r="F1124" s="66"/>
    </row>
    <row r="1125" spans="1:6" ht="12.75">
      <c r="A1125" s="47"/>
      <c r="B1125" s="47"/>
      <c r="C1125" s="68"/>
      <c r="D1125" s="69"/>
      <c r="E1125" s="69"/>
      <c r="F1125" s="66"/>
    </row>
    <row r="1126" spans="1:6" ht="12.75">
      <c r="A1126" s="47"/>
      <c r="B1126" s="47"/>
      <c r="C1126" s="68"/>
      <c r="D1126" s="69"/>
      <c r="E1126" s="69"/>
      <c r="F1126" s="66"/>
    </row>
    <row r="1127" spans="1:6" ht="12.75">
      <c r="A1127" s="47"/>
      <c r="B1127" s="47"/>
      <c r="C1127" s="68"/>
      <c r="D1127" s="69"/>
      <c r="E1127" s="69"/>
      <c r="F1127" s="66"/>
    </row>
    <row r="1128" spans="1:6" ht="12.75">
      <c r="A1128" s="47"/>
      <c r="B1128" s="47"/>
      <c r="C1128" s="68"/>
      <c r="D1128" s="69"/>
      <c r="E1128" s="69"/>
      <c r="F1128" s="66"/>
    </row>
    <row r="1129" spans="1:6" ht="12.75">
      <c r="A1129" s="47"/>
      <c r="B1129" s="47"/>
      <c r="C1129" s="68"/>
      <c r="D1129" s="69"/>
      <c r="E1129" s="69"/>
      <c r="F1129" s="66"/>
    </row>
    <row r="1130" spans="1:6" ht="12.75">
      <c r="A1130" s="47"/>
      <c r="B1130" s="47"/>
      <c r="C1130" s="68"/>
      <c r="D1130" s="69"/>
      <c r="E1130" s="69"/>
      <c r="F1130" s="66"/>
    </row>
    <row r="1131" spans="1:6" ht="12.75">
      <c r="A1131" s="47"/>
      <c r="B1131" s="47"/>
      <c r="C1131" s="68"/>
      <c r="D1131" s="69"/>
      <c r="E1131" s="69"/>
      <c r="F1131" s="66"/>
    </row>
    <row r="1132" spans="1:6" ht="12.75">
      <c r="A1132" s="47"/>
      <c r="B1132" s="47"/>
      <c r="C1132" s="68"/>
      <c r="D1132" s="69"/>
      <c r="E1132" s="69"/>
      <c r="F1132" s="66"/>
    </row>
    <row r="1133" spans="1:6" ht="12.75">
      <c r="A1133" s="47"/>
      <c r="B1133" s="47"/>
      <c r="C1133" s="68"/>
      <c r="D1133" s="69"/>
      <c r="E1133" s="69"/>
      <c r="F1133" s="66"/>
    </row>
    <row r="1134" spans="1:6" ht="12.75">
      <c r="A1134" s="47"/>
      <c r="B1134" s="47"/>
      <c r="C1134" s="68"/>
      <c r="D1134" s="69"/>
      <c r="E1134" s="69"/>
      <c r="F1134" s="66"/>
    </row>
    <row r="1135" spans="1:6" ht="12.75">
      <c r="A1135" s="47"/>
      <c r="B1135" s="47"/>
      <c r="C1135" s="68"/>
      <c r="D1135" s="69"/>
      <c r="E1135" s="69"/>
      <c r="F1135" s="66"/>
    </row>
    <row r="1136" spans="1:6" ht="12.75">
      <c r="A1136" s="47"/>
      <c r="B1136" s="47"/>
      <c r="C1136" s="68"/>
      <c r="D1136" s="69"/>
      <c r="E1136" s="69"/>
      <c r="F1136" s="66"/>
    </row>
    <row r="1137" spans="1:6" ht="12.75">
      <c r="A1137" s="47"/>
      <c r="B1137" s="47"/>
      <c r="C1137" s="68"/>
      <c r="D1137" s="69"/>
      <c r="E1137" s="69"/>
      <c r="F1137" s="66"/>
    </row>
    <row r="1138" spans="1:6" ht="12.75">
      <c r="A1138" s="47"/>
      <c r="B1138" s="47"/>
      <c r="C1138" s="68"/>
      <c r="D1138" s="69"/>
      <c r="E1138" s="69"/>
      <c r="F1138" s="66"/>
    </row>
    <row r="1139" spans="1:6" ht="12.75">
      <c r="A1139" s="47"/>
      <c r="B1139" s="47"/>
      <c r="C1139" s="68"/>
      <c r="D1139" s="69"/>
      <c r="E1139" s="69"/>
      <c r="F1139" s="66"/>
    </row>
    <row r="1140" spans="1:6" ht="12.75">
      <c r="A1140" s="47"/>
      <c r="B1140" s="47"/>
      <c r="C1140" s="68"/>
      <c r="D1140" s="69"/>
      <c r="E1140" s="69"/>
      <c r="F1140" s="66"/>
    </row>
    <row r="1141" spans="1:6" ht="12.75">
      <c r="A1141" s="47"/>
      <c r="B1141" s="47"/>
      <c r="C1141" s="68"/>
      <c r="D1141" s="69"/>
      <c r="E1141" s="69"/>
      <c r="F1141" s="66"/>
    </row>
    <row r="1142" spans="1:6" ht="12.75">
      <c r="A1142" s="47"/>
      <c r="B1142" s="47"/>
      <c r="C1142" s="68"/>
      <c r="D1142" s="69"/>
      <c r="E1142" s="69"/>
      <c r="F1142" s="66"/>
    </row>
    <row r="1143" spans="1:6" ht="12.75">
      <c r="A1143" s="47"/>
      <c r="B1143" s="47"/>
      <c r="C1143" s="68"/>
      <c r="D1143" s="69"/>
      <c r="E1143" s="69"/>
      <c r="F1143" s="66"/>
    </row>
    <row r="1144" spans="1:6" ht="12.75">
      <c r="A1144" s="47"/>
      <c r="B1144" s="47"/>
      <c r="C1144" s="68"/>
      <c r="D1144" s="69"/>
      <c r="E1144" s="69"/>
      <c r="F1144" s="66"/>
    </row>
    <row r="1145" spans="1:6" ht="12.75">
      <c r="A1145" s="47"/>
      <c r="B1145" s="47"/>
      <c r="C1145" s="68"/>
      <c r="D1145" s="69"/>
      <c r="E1145" s="69"/>
      <c r="F1145" s="66"/>
    </row>
    <row r="1146" spans="1:6" ht="12.75">
      <c r="A1146" s="47"/>
      <c r="B1146" s="47"/>
      <c r="C1146" s="68"/>
      <c r="D1146" s="69"/>
      <c r="E1146" s="69"/>
      <c r="F1146" s="66"/>
    </row>
    <row r="1147" spans="1:6" ht="12.75">
      <c r="A1147" s="47"/>
      <c r="B1147" s="47"/>
      <c r="C1147" s="68"/>
      <c r="D1147" s="69"/>
      <c r="E1147" s="69"/>
      <c r="F1147" s="66"/>
    </row>
    <row r="1148" spans="1:6" ht="12.75">
      <c r="A1148" s="47"/>
      <c r="B1148" s="47"/>
      <c r="C1148" s="68"/>
      <c r="D1148" s="69"/>
      <c r="E1148" s="69"/>
      <c r="F1148" s="66"/>
    </row>
    <row r="1149" spans="1:6" ht="12.75">
      <c r="A1149" s="47"/>
      <c r="B1149" s="47"/>
      <c r="C1149" s="68"/>
      <c r="D1149" s="69"/>
      <c r="E1149" s="69"/>
      <c r="F1149" s="66"/>
    </row>
    <row r="1150" spans="1:6" ht="12.75">
      <c r="A1150" s="47"/>
      <c r="B1150" s="47"/>
      <c r="C1150" s="68"/>
      <c r="D1150" s="69"/>
      <c r="E1150" s="69"/>
      <c r="F1150" s="66"/>
    </row>
    <row r="1151" spans="1:6" ht="12.75">
      <c r="A1151" s="47"/>
      <c r="B1151" s="47"/>
      <c r="C1151" s="68"/>
      <c r="D1151" s="69"/>
      <c r="E1151" s="69"/>
      <c r="F1151" s="66"/>
    </row>
    <row r="1152" spans="1:6" ht="12.75">
      <c r="A1152" s="47"/>
      <c r="B1152" s="47"/>
      <c r="C1152" s="68"/>
      <c r="D1152" s="69"/>
      <c r="E1152" s="69"/>
      <c r="F1152" s="66"/>
    </row>
    <row r="1153" spans="1:6" ht="12.75">
      <c r="A1153" s="47"/>
      <c r="B1153" s="47"/>
      <c r="C1153" s="68"/>
      <c r="D1153" s="69"/>
      <c r="E1153" s="69"/>
      <c r="F1153" s="66"/>
    </row>
    <row r="1154" spans="1:6" ht="12.75">
      <c r="A1154" s="47"/>
      <c r="B1154" s="47"/>
      <c r="C1154" s="68"/>
      <c r="D1154" s="69"/>
      <c r="E1154" s="69"/>
      <c r="F1154" s="66"/>
    </row>
    <row r="1155" spans="1:6" ht="12.75">
      <c r="A1155" s="47"/>
      <c r="B1155" s="47"/>
      <c r="C1155" s="68"/>
      <c r="D1155" s="69"/>
      <c r="E1155" s="69"/>
      <c r="F1155" s="66"/>
    </row>
    <row r="1156" spans="1:6" ht="12.75">
      <c r="A1156" s="47"/>
      <c r="B1156" s="47"/>
      <c r="C1156" s="68"/>
      <c r="D1156" s="69"/>
      <c r="E1156" s="69"/>
      <c r="F1156" s="66"/>
    </row>
    <row r="1157" spans="1:6" ht="12.75">
      <c r="A1157" s="47"/>
      <c r="B1157" s="47"/>
      <c r="C1157" s="68"/>
      <c r="D1157" s="69"/>
      <c r="E1157" s="69"/>
      <c r="F1157" s="66"/>
    </row>
    <row r="1158" spans="1:6" ht="12.75">
      <c r="A1158" s="47"/>
      <c r="B1158" s="47"/>
      <c r="C1158" s="68"/>
      <c r="D1158" s="69"/>
      <c r="E1158" s="69"/>
      <c r="F1158" s="66"/>
    </row>
    <row r="1159" spans="1:6" ht="12.75">
      <c r="A1159" s="47"/>
      <c r="B1159" s="47"/>
      <c r="C1159" s="68"/>
      <c r="D1159" s="69"/>
      <c r="E1159" s="69"/>
      <c r="F1159" s="66"/>
    </row>
    <row r="1160" spans="1:6" ht="12.75">
      <c r="A1160" s="47"/>
      <c r="B1160" s="47"/>
      <c r="C1160" s="68"/>
      <c r="D1160" s="69"/>
      <c r="E1160" s="69"/>
      <c r="F1160" s="66"/>
    </row>
    <row r="1161" spans="1:6" ht="12.75">
      <c r="A1161" s="47"/>
      <c r="B1161" s="47"/>
      <c r="C1161" s="68"/>
      <c r="D1161" s="69"/>
      <c r="E1161" s="69"/>
      <c r="F1161" s="66"/>
    </row>
    <row r="1162" spans="1:6" ht="12.75">
      <c r="A1162" s="47"/>
      <c r="B1162" s="47"/>
      <c r="C1162" s="68"/>
      <c r="D1162" s="69"/>
      <c r="E1162" s="69"/>
      <c r="F1162" s="66"/>
    </row>
    <row r="1163" spans="1:6" ht="12.75">
      <c r="A1163" s="47"/>
      <c r="B1163" s="47"/>
      <c r="C1163" s="68"/>
      <c r="D1163" s="69"/>
      <c r="E1163" s="69"/>
      <c r="F1163" s="66"/>
    </row>
    <row r="1164" spans="1:6" ht="12.75">
      <c r="A1164" s="47"/>
      <c r="B1164" s="47"/>
      <c r="C1164" s="68"/>
      <c r="D1164" s="69"/>
      <c r="E1164" s="69"/>
      <c r="F1164" s="66"/>
    </row>
    <row r="1165" spans="1:6" ht="12.75">
      <c r="A1165" s="47"/>
      <c r="B1165" s="47"/>
      <c r="C1165" s="68"/>
      <c r="D1165" s="69"/>
      <c r="E1165" s="69"/>
      <c r="F1165" s="66"/>
    </row>
    <row r="1166" spans="1:6" ht="12.75">
      <c r="A1166" s="47"/>
      <c r="B1166" s="47"/>
      <c r="C1166" s="68"/>
      <c r="D1166" s="69"/>
      <c r="E1166" s="69"/>
      <c r="F1166" s="66"/>
    </row>
    <row r="1167" spans="1:6" ht="12.75">
      <c r="A1167" s="47"/>
      <c r="B1167" s="47"/>
      <c r="C1167" s="68"/>
      <c r="D1167" s="69"/>
      <c r="E1167" s="69"/>
      <c r="F1167" s="66"/>
    </row>
    <row r="1168" spans="1:6" ht="12.75">
      <c r="A1168" s="47"/>
      <c r="B1168" s="47"/>
      <c r="C1168" s="68"/>
      <c r="D1168" s="69"/>
      <c r="E1168" s="69"/>
      <c r="F1168" s="66"/>
    </row>
    <row r="1169" spans="1:6" ht="12.75">
      <c r="A1169" s="47"/>
      <c r="B1169" s="47"/>
      <c r="C1169" s="68"/>
      <c r="D1169" s="69"/>
      <c r="E1169" s="69"/>
      <c r="F1169" s="66"/>
    </row>
    <row r="1170" spans="1:6" ht="12.75">
      <c r="A1170" s="47"/>
      <c r="B1170" s="47"/>
      <c r="C1170" s="68"/>
      <c r="D1170" s="69"/>
      <c r="E1170" s="69"/>
      <c r="F1170" s="66"/>
    </row>
    <row r="1171" spans="1:6" ht="12.75">
      <c r="A1171" s="47"/>
      <c r="B1171" s="47"/>
      <c r="C1171" s="68"/>
      <c r="D1171" s="69"/>
      <c r="E1171" s="69"/>
      <c r="F1171" s="66"/>
    </row>
    <row r="1172" spans="1:6" ht="12.75">
      <c r="A1172" s="47"/>
      <c r="B1172" s="47"/>
      <c r="C1172" s="68"/>
      <c r="D1172" s="69"/>
      <c r="E1172" s="69"/>
      <c r="F1172" s="66"/>
    </row>
    <row r="1173" spans="1:6" ht="12.75">
      <c r="A1173" s="47"/>
      <c r="B1173" s="47"/>
      <c r="C1173" s="68"/>
      <c r="D1173" s="69"/>
      <c r="E1173" s="69"/>
      <c r="F1173" s="66"/>
    </row>
    <row r="1174" spans="1:6" ht="12.75">
      <c r="A1174" s="47"/>
      <c r="B1174" s="47"/>
      <c r="C1174" s="68"/>
      <c r="D1174" s="69"/>
      <c r="E1174" s="69"/>
      <c r="F1174" s="66"/>
    </row>
    <row r="1175" spans="1:6" ht="12.75">
      <c r="A1175" s="47"/>
      <c r="B1175" s="47"/>
      <c r="C1175" s="68"/>
      <c r="D1175" s="69"/>
      <c r="E1175" s="69"/>
      <c r="F1175" s="66"/>
    </row>
    <row r="1176" spans="1:6" ht="12.75">
      <c r="A1176" s="47"/>
      <c r="B1176" s="47"/>
      <c r="C1176" s="68"/>
      <c r="D1176" s="69"/>
      <c r="E1176" s="69"/>
      <c r="F1176" s="66"/>
    </row>
    <row r="1177" spans="1:6" ht="12.75">
      <c r="A1177" s="47"/>
      <c r="B1177" s="47"/>
      <c r="C1177" s="68"/>
      <c r="D1177" s="69"/>
      <c r="E1177" s="69"/>
      <c r="F1177" s="66"/>
    </row>
    <row r="1178" spans="1:6" ht="12.75">
      <c r="A1178" s="47"/>
      <c r="B1178" s="47"/>
      <c r="C1178" s="68"/>
      <c r="D1178" s="69"/>
      <c r="E1178" s="69"/>
      <c r="F1178" s="66"/>
    </row>
    <row r="1179" spans="1:6" ht="12.75">
      <c r="A1179" s="47"/>
      <c r="B1179" s="47"/>
      <c r="C1179" s="68"/>
      <c r="D1179" s="69"/>
      <c r="E1179" s="69"/>
      <c r="F1179" s="66"/>
    </row>
    <row r="1180" spans="1:6" ht="12.75">
      <c r="A1180" s="47"/>
      <c r="B1180" s="47"/>
      <c r="C1180" s="68"/>
      <c r="D1180" s="69"/>
      <c r="E1180" s="69"/>
      <c r="F1180" s="66"/>
    </row>
    <row r="1181" spans="1:6" ht="12.75">
      <c r="A1181" s="47"/>
      <c r="B1181" s="47"/>
      <c r="C1181" s="68"/>
      <c r="D1181" s="69"/>
      <c r="E1181" s="69"/>
      <c r="F1181" s="66"/>
    </row>
    <row r="1182" spans="1:6" ht="12.75">
      <c r="A1182" s="47"/>
      <c r="B1182" s="47"/>
      <c r="C1182" s="68"/>
      <c r="D1182" s="69"/>
      <c r="E1182" s="69"/>
      <c r="F1182" s="66"/>
    </row>
    <row r="1183" spans="1:6" ht="12.75">
      <c r="A1183" s="47"/>
      <c r="B1183" s="47"/>
      <c r="C1183" s="68"/>
      <c r="D1183" s="69"/>
      <c r="E1183" s="69"/>
      <c r="F1183" s="66"/>
    </row>
    <row r="1184" spans="1:6" ht="12.75">
      <c r="A1184" s="47"/>
      <c r="B1184" s="47"/>
      <c r="C1184" s="68"/>
      <c r="D1184" s="69"/>
      <c r="E1184" s="69"/>
      <c r="F1184" s="66"/>
    </row>
    <row r="1185" spans="1:6" ht="12.75">
      <c r="A1185" s="47"/>
      <c r="B1185" s="47"/>
      <c r="C1185" s="68"/>
      <c r="D1185" s="69"/>
      <c r="E1185" s="69"/>
      <c r="F1185" s="66"/>
    </row>
    <row r="1186" spans="1:6" ht="12.75">
      <c r="A1186" s="47"/>
      <c r="B1186" s="47"/>
      <c r="C1186" s="68"/>
      <c r="D1186" s="69"/>
      <c r="E1186" s="69"/>
      <c r="F1186" s="66"/>
    </row>
    <row r="1187" spans="1:6" ht="12.75">
      <c r="A1187" s="47"/>
      <c r="B1187" s="47"/>
      <c r="C1187" s="68"/>
      <c r="D1187" s="69"/>
      <c r="E1187" s="69"/>
      <c r="F1187" s="66"/>
    </row>
    <row r="1188" spans="1:6" ht="12.75">
      <c r="A1188" s="47"/>
      <c r="B1188" s="47"/>
      <c r="C1188" s="68"/>
      <c r="D1188" s="69"/>
      <c r="E1188" s="69"/>
      <c r="F1188" s="66"/>
    </row>
    <row r="1189" spans="1:6" ht="12.75">
      <c r="A1189" s="47"/>
      <c r="B1189" s="47"/>
      <c r="C1189" s="68"/>
      <c r="D1189" s="69"/>
      <c r="E1189" s="69"/>
      <c r="F1189" s="66"/>
    </row>
    <row r="1190" spans="1:6" ht="12.75">
      <c r="A1190" s="47"/>
      <c r="B1190" s="47"/>
      <c r="C1190" s="68"/>
      <c r="D1190" s="69"/>
      <c r="E1190" s="69"/>
      <c r="F1190" s="66"/>
    </row>
    <row r="1191" spans="1:6" ht="12.75">
      <c r="A1191" s="47"/>
      <c r="B1191" s="47"/>
      <c r="C1191" s="68"/>
      <c r="D1191" s="69"/>
      <c r="E1191" s="69"/>
      <c r="F1191" s="66"/>
    </row>
    <row r="1192" spans="1:6" ht="12.75">
      <c r="A1192" s="47"/>
      <c r="B1192" s="47"/>
      <c r="C1192" s="68"/>
      <c r="D1192" s="69"/>
      <c r="E1192" s="69"/>
      <c r="F1192" s="66"/>
    </row>
    <row r="1193" spans="1:6" ht="12.75">
      <c r="A1193" s="47"/>
      <c r="B1193" s="47"/>
      <c r="C1193" s="68"/>
      <c r="D1193" s="69"/>
      <c r="E1193" s="69"/>
      <c r="F1193" s="66"/>
    </row>
    <row r="1194" spans="1:6" ht="12.75">
      <c r="A1194" s="47"/>
      <c r="B1194" s="47"/>
      <c r="C1194" s="68"/>
      <c r="D1194" s="69"/>
      <c r="E1194" s="69"/>
      <c r="F1194" s="66"/>
    </row>
    <row r="1195" spans="1:6" ht="12.75">
      <c r="A1195" s="47"/>
      <c r="B1195" s="47"/>
      <c r="C1195" s="68"/>
      <c r="D1195" s="69"/>
      <c r="E1195" s="69"/>
      <c r="F1195" s="66"/>
    </row>
    <row r="1196" spans="1:6" ht="12.75">
      <c r="A1196" s="47"/>
      <c r="B1196" s="47"/>
      <c r="C1196" s="68"/>
      <c r="D1196" s="69"/>
      <c r="E1196" s="69"/>
      <c r="F1196" s="66"/>
    </row>
    <row r="1197" spans="1:6" ht="12.75">
      <c r="A1197" s="47"/>
      <c r="B1197" s="47"/>
      <c r="C1197" s="68"/>
      <c r="D1197" s="69"/>
      <c r="E1197" s="69"/>
      <c r="F1197" s="66"/>
    </row>
    <row r="1198" spans="1:6" ht="12.75">
      <c r="A1198" s="47"/>
      <c r="B1198" s="47"/>
      <c r="C1198" s="68"/>
      <c r="D1198" s="69"/>
      <c r="E1198" s="69"/>
      <c r="F1198" s="66"/>
    </row>
    <row r="1199" spans="1:6" ht="12.75">
      <c r="A1199" s="47"/>
      <c r="B1199" s="47"/>
      <c r="C1199" s="68"/>
      <c r="D1199" s="69"/>
      <c r="E1199" s="69"/>
      <c r="F1199" s="66"/>
    </row>
    <row r="1200" spans="1:6" ht="12.75">
      <c r="A1200" s="47"/>
      <c r="B1200" s="47"/>
      <c r="C1200" s="68"/>
      <c r="D1200" s="69"/>
      <c r="E1200" s="69"/>
      <c r="F1200" s="66"/>
    </row>
    <row r="1201" spans="1:6" ht="12.75">
      <c r="A1201" s="47"/>
      <c r="B1201" s="47"/>
      <c r="C1201" s="68"/>
      <c r="D1201" s="69"/>
      <c r="E1201" s="69"/>
      <c r="F1201" s="66"/>
    </row>
    <row r="1202" spans="1:6" ht="12.75">
      <c r="A1202" s="47"/>
      <c r="B1202" s="47"/>
      <c r="C1202" s="68"/>
      <c r="D1202" s="69"/>
      <c r="E1202" s="69"/>
      <c r="F1202" s="66"/>
    </row>
    <row r="1203" spans="1:6" ht="12.75">
      <c r="A1203" s="47"/>
      <c r="B1203" s="47"/>
      <c r="C1203" s="68"/>
      <c r="D1203" s="69"/>
      <c r="E1203" s="69"/>
      <c r="F1203" s="66"/>
    </row>
    <row r="1204" spans="1:6" ht="12.75">
      <c r="A1204" s="47"/>
      <c r="B1204" s="47"/>
      <c r="C1204" s="68"/>
      <c r="D1204" s="69"/>
      <c r="E1204" s="69"/>
      <c r="F1204" s="66"/>
    </row>
    <row r="1205" spans="1:6" ht="12.75">
      <c r="A1205" s="47"/>
      <c r="B1205" s="47"/>
      <c r="C1205" s="68"/>
      <c r="D1205" s="69"/>
      <c r="E1205" s="69"/>
      <c r="F1205" s="66"/>
    </row>
    <row r="1206" spans="1:6" ht="12.75">
      <c r="A1206" s="47"/>
      <c r="B1206" s="47"/>
      <c r="C1206" s="68"/>
      <c r="D1206" s="69"/>
      <c r="E1206" s="69"/>
      <c r="F1206" s="66"/>
    </row>
    <row r="1207" spans="1:6" ht="12.75">
      <c r="A1207" s="47"/>
      <c r="B1207" s="47"/>
      <c r="C1207" s="68"/>
      <c r="D1207" s="69"/>
      <c r="E1207" s="69"/>
      <c r="F1207" s="66"/>
    </row>
    <row r="1208" spans="1:6" ht="12.75">
      <c r="A1208" s="47"/>
      <c r="B1208" s="47"/>
      <c r="C1208" s="68"/>
      <c r="D1208" s="69"/>
      <c r="E1208" s="69"/>
      <c r="F1208" s="66"/>
    </row>
    <row r="1209" spans="1:6" ht="12.75">
      <c r="A1209" s="47"/>
      <c r="B1209" s="47"/>
      <c r="C1209" s="68"/>
      <c r="D1209" s="69"/>
      <c r="E1209" s="69"/>
      <c r="F1209" s="66"/>
    </row>
    <row r="1210" spans="1:6" ht="12.75">
      <c r="A1210" s="47"/>
      <c r="B1210" s="47"/>
      <c r="C1210" s="68"/>
      <c r="D1210" s="69"/>
      <c r="E1210" s="69"/>
      <c r="F1210" s="66"/>
    </row>
    <row r="1211" spans="1:6" ht="12.75">
      <c r="A1211" s="47"/>
      <c r="B1211" s="47"/>
      <c r="C1211" s="68"/>
      <c r="D1211" s="69"/>
      <c r="E1211" s="69"/>
      <c r="F1211" s="66"/>
    </row>
    <row r="1212" spans="1:6" ht="12.75">
      <c r="A1212" s="47"/>
      <c r="B1212" s="47"/>
      <c r="C1212" s="68"/>
      <c r="D1212" s="69"/>
      <c r="E1212" s="69"/>
      <c r="F1212" s="66"/>
    </row>
    <row r="1213" spans="1:6" ht="12.75">
      <c r="A1213" s="47"/>
      <c r="B1213" s="47"/>
      <c r="C1213" s="68"/>
      <c r="D1213" s="69"/>
      <c r="E1213" s="69"/>
      <c r="F1213" s="66"/>
    </row>
    <row r="1214" spans="1:6" ht="12.75">
      <c r="A1214" s="47"/>
      <c r="B1214" s="47"/>
      <c r="C1214" s="68"/>
      <c r="D1214" s="69"/>
      <c r="E1214" s="69"/>
      <c r="F1214" s="66"/>
    </row>
    <row r="1215" spans="1:6" ht="12.75">
      <c r="A1215" s="47"/>
      <c r="B1215" s="47"/>
      <c r="C1215" s="68"/>
      <c r="D1215" s="69"/>
      <c r="E1215" s="69"/>
      <c r="F1215" s="66"/>
    </row>
    <row r="1216" spans="1:6" ht="12.75">
      <c r="A1216" s="47"/>
      <c r="B1216" s="47"/>
      <c r="C1216" s="68"/>
      <c r="D1216" s="69"/>
      <c r="E1216" s="69"/>
      <c r="F1216" s="66"/>
    </row>
    <row r="1217" spans="1:6" ht="12.75">
      <c r="A1217" s="47"/>
      <c r="B1217" s="47"/>
      <c r="C1217" s="68"/>
      <c r="D1217" s="69"/>
      <c r="E1217" s="69"/>
      <c r="F1217" s="66"/>
    </row>
    <row r="1218" spans="1:6" ht="12.75">
      <c r="A1218" s="47"/>
      <c r="B1218" s="47"/>
      <c r="C1218" s="68"/>
      <c r="D1218" s="69"/>
      <c r="E1218" s="69"/>
      <c r="F1218" s="66"/>
    </row>
    <row r="1219" spans="1:6" ht="12.75">
      <c r="A1219" s="47"/>
      <c r="B1219" s="47"/>
      <c r="C1219" s="68"/>
      <c r="D1219" s="69"/>
      <c r="E1219" s="69"/>
      <c r="F1219" s="66"/>
    </row>
    <row r="1220" spans="1:6" ht="12.75">
      <c r="A1220" s="47"/>
      <c r="B1220" s="47"/>
      <c r="C1220" s="68"/>
      <c r="D1220" s="69"/>
      <c r="E1220" s="69"/>
      <c r="F1220" s="66"/>
    </row>
    <row r="1221" spans="1:6" ht="12.75">
      <c r="A1221" s="47"/>
      <c r="B1221" s="47"/>
      <c r="C1221" s="68"/>
      <c r="D1221" s="69"/>
      <c r="E1221" s="69"/>
      <c r="F1221" s="66"/>
    </row>
    <row r="1222" spans="1:6" ht="12.75">
      <c r="A1222" s="47"/>
      <c r="B1222" s="47"/>
      <c r="C1222" s="68"/>
      <c r="D1222" s="69"/>
      <c r="E1222" s="69"/>
      <c r="F1222" s="66"/>
    </row>
    <row r="1223" spans="1:6" ht="12.75">
      <c r="A1223" s="47"/>
      <c r="B1223" s="47"/>
      <c r="C1223" s="68"/>
      <c r="D1223" s="69"/>
      <c r="E1223" s="69"/>
      <c r="F1223" s="66"/>
    </row>
    <row r="1224" spans="1:6" ht="12.75">
      <c r="A1224" s="47"/>
      <c r="B1224" s="47"/>
      <c r="C1224" s="68"/>
      <c r="D1224" s="69"/>
      <c r="E1224" s="69"/>
      <c r="F1224" s="66"/>
    </row>
    <row r="1225" spans="1:6" ht="12.75">
      <c r="A1225" s="47"/>
      <c r="B1225" s="47"/>
      <c r="C1225" s="68"/>
      <c r="D1225" s="69"/>
      <c r="E1225" s="69"/>
      <c r="F1225" s="66"/>
    </row>
    <row r="1226" spans="1:6" ht="12.75">
      <c r="A1226" s="47"/>
      <c r="B1226" s="47"/>
      <c r="C1226" s="68"/>
      <c r="D1226" s="69"/>
      <c r="E1226" s="69"/>
      <c r="F1226" s="66"/>
    </row>
    <row r="1227" spans="1:6" ht="12.75">
      <c r="A1227" s="47"/>
      <c r="B1227" s="47"/>
      <c r="C1227" s="68"/>
      <c r="D1227" s="69"/>
      <c r="E1227" s="69"/>
      <c r="F1227" s="66"/>
    </row>
    <row r="1228" spans="1:6" ht="12.75">
      <c r="A1228" s="47"/>
      <c r="B1228" s="47"/>
      <c r="C1228" s="68"/>
      <c r="D1228" s="69"/>
      <c r="E1228" s="69"/>
      <c r="F1228" s="66"/>
    </row>
    <row r="1229" spans="1:6" ht="12.75">
      <c r="A1229" s="47"/>
      <c r="B1229" s="47"/>
      <c r="C1229" s="68"/>
      <c r="D1229" s="69"/>
      <c r="E1229" s="69"/>
      <c r="F1229" s="66"/>
    </row>
    <row r="1230" spans="1:6" ht="12.75">
      <c r="A1230" s="47"/>
      <c r="B1230" s="47"/>
      <c r="C1230" s="68"/>
      <c r="D1230" s="69"/>
      <c r="E1230" s="69"/>
      <c r="F1230" s="66"/>
    </row>
    <row r="1231" spans="1:6" ht="12.75">
      <c r="A1231" s="47"/>
      <c r="B1231" s="47"/>
      <c r="C1231" s="68"/>
      <c r="D1231" s="69"/>
      <c r="E1231" s="69"/>
      <c r="F1231" s="66"/>
    </row>
    <row r="1232" spans="1:6" ht="12.75">
      <c r="A1232" s="47"/>
      <c r="B1232" s="47"/>
      <c r="C1232" s="68"/>
      <c r="D1232" s="69"/>
      <c r="E1232" s="69"/>
      <c r="F1232" s="66"/>
    </row>
    <row r="1233" spans="1:6" ht="12.75">
      <c r="A1233" s="47"/>
      <c r="B1233" s="47"/>
      <c r="C1233" s="68"/>
      <c r="D1233" s="69"/>
      <c r="E1233" s="69"/>
      <c r="F1233" s="66"/>
    </row>
    <row r="1234" spans="1:6" ht="12.75">
      <c r="A1234" s="47"/>
      <c r="B1234" s="47"/>
      <c r="C1234" s="68"/>
      <c r="D1234" s="69"/>
      <c r="E1234" s="69"/>
      <c r="F1234" s="66"/>
    </row>
    <row r="1235" spans="1:6" ht="12.75">
      <c r="A1235" s="47"/>
      <c r="B1235" s="47"/>
      <c r="C1235" s="68"/>
      <c r="D1235" s="69"/>
      <c r="E1235" s="69"/>
      <c r="F1235" s="66"/>
    </row>
    <row r="1236" spans="1:6" ht="12.75">
      <c r="A1236" s="47"/>
      <c r="B1236" s="47"/>
      <c r="C1236" s="68"/>
      <c r="D1236" s="69"/>
      <c r="E1236" s="69"/>
      <c r="F1236" s="66"/>
    </row>
    <row r="1237" spans="1:6" ht="12.75">
      <c r="A1237" s="47"/>
      <c r="B1237" s="47"/>
      <c r="C1237" s="68"/>
      <c r="D1237" s="69"/>
      <c r="E1237" s="69"/>
      <c r="F1237" s="66"/>
    </row>
    <row r="1238" spans="1:6" ht="12.75">
      <c r="A1238" s="47"/>
      <c r="B1238" s="47"/>
      <c r="C1238" s="68"/>
      <c r="D1238" s="69"/>
      <c r="E1238" s="69"/>
      <c r="F1238" s="66"/>
    </row>
    <row r="1239" spans="1:6" ht="12.75">
      <c r="A1239" s="47"/>
      <c r="B1239" s="47"/>
      <c r="C1239" s="68"/>
      <c r="D1239" s="69"/>
      <c r="E1239" s="69"/>
      <c r="F1239" s="66"/>
    </row>
    <row r="1240" spans="1:6" ht="12.75">
      <c r="A1240" s="47"/>
      <c r="B1240" s="47"/>
      <c r="C1240" s="68"/>
      <c r="D1240" s="69"/>
      <c r="E1240" s="69"/>
      <c r="F1240" s="66"/>
    </row>
    <row r="1241" spans="1:6" ht="12.75">
      <c r="A1241" s="47"/>
      <c r="B1241" s="47"/>
      <c r="C1241" s="68"/>
      <c r="D1241" s="69"/>
      <c r="E1241" s="69"/>
      <c r="F1241" s="66"/>
    </row>
    <row r="1242" spans="1:6" ht="12.75">
      <c r="A1242" s="47"/>
      <c r="B1242" s="47"/>
      <c r="C1242" s="68"/>
      <c r="D1242" s="69"/>
      <c r="E1242" s="69"/>
      <c r="F1242" s="66"/>
    </row>
    <row r="1243" spans="1:6" ht="12.75">
      <c r="A1243" s="47"/>
      <c r="B1243" s="47"/>
      <c r="C1243" s="68"/>
      <c r="D1243" s="69"/>
      <c r="E1243" s="69"/>
      <c r="F1243" s="66"/>
    </row>
    <row r="1244" spans="1:6" ht="12.75">
      <c r="A1244" s="47"/>
      <c r="B1244" s="47"/>
      <c r="C1244" s="68"/>
      <c r="D1244" s="69"/>
      <c r="E1244" s="69"/>
      <c r="F1244" s="66"/>
    </row>
    <row r="1245" spans="1:6" ht="12.75">
      <c r="A1245" s="47"/>
      <c r="B1245" s="47"/>
      <c r="C1245" s="68"/>
      <c r="D1245" s="69"/>
      <c r="E1245" s="69"/>
      <c r="F1245" s="66"/>
    </row>
    <row r="1246" spans="1:6" ht="12.75">
      <c r="A1246" s="47"/>
      <c r="B1246" s="47"/>
      <c r="C1246" s="68"/>
      <c r="D1246" s="69"/>
      <c r="E1246" s="69"/>
      <c r="F1246" s="66"/>
    </row>
    <row r="1247" spans="1:6" ht="12.75">
      <c r="A1247" s="47"/>
      <c r="B1247" s="47"/>
      <c r="C1247" s="68"/>
      <c r="D1247" s="69"/>
      <c r="E1247" s="69"/>
      <c r="F1247" s="66"/>
    </row>
    <row r="1248" spans="1:6" ht="12.75">
      <c r="A1248" s="47"/>
      <c r="B1248" s="47"/>
      <c r="C1248" s="68"/>
      <c r="D1248" s="69"/>
      <c r="E1248" s="69"/>
      <c r="F1248" s="66"/>
    </row>
    <row r="1249" spans="1:6" ht="12.75">
      <c r="A1249" s="47"/>
      <c r="B1249" s="47"/>
      <c r="C1249" s="68"/>
      <c r="D1249" s="69"/>
      <c r="E1249" s="69"/>
      <c r="F1249" s="66"/>
    </row>
    <row r="1250" spans="1:6" ht="12.75">
      <c r="A1250" s="47"/>
      <c r="B1250" s="47"/>
      <c r="C1250" s="68"/>
      <c r="D1250" s="69"/>
      <c r="E1250" s="69"/>
      <c r="F1250" s="66"/>
    </row>
    <row r="1251" spans="1:6" ht="12.75">
      <c r="A1251" s="47"/>
      <c r="B1251" s="47"/>
      <c r="C1251" s="68"/>
      <c r="D1251" s="69"/>
      <c r="E1251" s="69"/>
      <c r="F1251" s="66"/>
    </row>
    <row r="1252" spans="1:6" ht="12.75">
      <c r="A1252" s="47"/>
      <c r="B1252" s="47"/>
      <c r="C1252" s="68"/>
      <c r="D1252" s="69"/>
      <c r="E1252" s="69"/>
      <c r="F1252" s="66"/>
    </row>
    <row r="1253" spans="1:6" ht="12.75">
      <c r="A1253" s="47"/>
      <c r="B1253" s="47"/>
      <c r="C1253" s="68"/>
      <c r="D1253" s="69"/>
      <c r="E1253" s="69"/>
      <c r="F1253" s="66"/>
    </row>
    <row r="1254" spans="1:6" ht="12.75">
      <c r="A1254" s="47"/>
      <c r="B1254" s="47"/>
      <c r="C1254" s="68"/>
      <c r="D1254" s="69"/>
      <c r="E1254" s="69"/>
      <c r="F1254" s="66"/>
    </row>
    <row r="1255" spans="1:6" ht="12.75">
      <c r="A1255" s="47"/>
      <c r="B1255" s="47"/>
      <c r="C1255" s="68"/>
      <c r="D1255" s="69"/>
      <c r="E1255" s="69"/>
      <c r="F1255" s="66"/>
    </row>
    <row r="1256" spans="1:6" ht="12.75">
      <c r="A1256" s="47"/>
      <c r="B1256" s="47"/>
      <c r="C1256" s="68"/>
      <c r="D1256" s="69"/>
      <c r="E1256" s="69"/>
      <c r="F1256" s="66"/>
    </row>
    <row r="1257" spans="1:6" ht="12.75">
      <c r="A1257" s="47"/>
      <c r="B1257" s="47"/>
      <c r="C1257" s="68"/>
      <c r="D1257" s="69"/>
      <c r="E1257" s="69"/>
      <c r="F1257" s="66"/>
    </row>
    <row r="1258" spans="1:6" ht="12.75">
      <c r="A1258" s="47"/>
      <c r="B1258" s="47"/>
      <c r="C1258" s="68"/>
      <c r="D1258" s="69"/>
      <c r="E1258" s="69"/>
      <c r="F1258" s="66"/>
    </row>
    <row r="1259" spans="1:6" ht="12.75">
      <c r="A1259" s="47"/>
      <c r="B1259" s="47"/>
      <c r="C1259" s="68"/>
      <c r="D1259" s="69"/>
      <c r="E1259" s="69"/>
      <c r="F1259" s="66"/>
    </row>
    <row r="1260" spans="1:6" ht="12.75">
      <c r="A1260" s="47"/>
      <c r="B1260" s="47"/>
      <c r="C1260" s="68"/>
      <c r="D1260" s="69"/>
      <c r="E1260" s="69"/>
      <c r="F1260" s="66"/>
    </row>
    <row r="1261" spans="1:6" ht="12.75">
      <c r="A1261" s="47"/>
      <c r="B1261" s="47"/>
      <c r="C1261" s="68"/>
      <c r="D1261" s="69"/>
      <c r="E1261" s="69"/>
      <c r="F1261" s="66"/>
    </row>
    <row r="1262" spans="1:6" ht="12.75">
      <c r="A1262" s="47"/>
      <c r="B1262" s="47"/>
      <c r="C1262" s="68"/>
      <c r="D1262" s="69"/>
      <c r="E1262" s="69"/>
      <c r="F1262" s="66"/>
    </row>
    <row r="1263" spans="1:6" ht="12.75">
      <c r="A1263" s="47"/>
      <c r="B1263" s="47"/>
      <c r="C1263" s="68"/>
      <c r="D1263" s="69"/>
      <c r="E1263" s="69"/>
      <c r="F1263" s="66"/>
    </row>
    <row r="1264" spans="1:6" ht="12.75">
      <c r="A1264" s="47"/>
      <c r="B1264" s="47"/>
      <c r="C1264" s="68"/>
      <c r="D1264" s="69"/>
      <c r="E1264" s="69"/>
      <c r="F1264" s="66"/>
    </row>
    <row r="1265" spans="1:6" ht="12.75">
      <c r="A1265" s="47"/>
      <c r="B1265" s="47"/>
      <c r="C1265" s="68"/>
      <c r="D1265" s="69"/>
      <c r="E1265" s="69"/>
      <c r="F1265" s="66"/>
    </row>
    <row r="1266" spans="1:6" ht="12.75">
      <c r="A1266" s="47"/>
      <c r="B1266" s="47"/>
      <c r="C1266" s="68"/>
      <c r="D1266" s="69"/>
      <c r="E1266" s="69"/>
      <c r="F1266" s="66"/>
    </row>
    <row r="1267" spans="1:6" ht="12.75">
      <c r="A1267" s="47"/>
      <c r="B1267" s="47"/>
      <c r="C1267" s="68"/>
      <c r="D1267" s="69"/>
      <c r="E1267" s="69"/>
      <c r="F1267" s="66"/>
    </row>
    <row r="1268" spans="1:6" ht="12.75">
      <c r="A1268" s="47"/>
      <c r="B1268" s="47"/>
      <c r="C1268" s="68"/>
      <c r="D1268" s="69"/>
      <c r="E1268" s="69"/>
      <c r="F1268" s="66"/>
    </row>
    <row r="1269" spans="1:6" ht="12.75">
      <c r="A1269" s="47"/>
      <c r="B1269" s="47"/>
      <c r="C1269" s="68"/>
      <c r="D1269" s="69"/>
      <c r="E1269" s="69"/>
      <c r="F1269" s="66"/>
    </row>
    <row r="1270" spans="1:6" ht="12.75">
      <c r="A1270" s="47"/>
      <c r="B1270" s="47"/>
      <c r="C1270" s="68"/>
      <c r="D1270" s="69"/>
      <c r="E1270" s="69"/>
      <c r="F1270" s="66"/>
    </row>
    <row r="1271" spans="1:6" ht="12.75">
      <c r="A1271" s="47"/>
      <c r="B1271" s="47"/>
      <c r="C1271" s="68"/>
      <c r="D1271" s="69"/>
      <c r="E1271" s="69"/>
      <c r="F1271" s="66"/>
    </row>
    <row r="1272" spans="1:6" ht="12.75">
      <c r="A1272" s="47"/>
      <c r="B1272" s="47"/>
      <c r="C1272" s="68"/>
      <c r="D1272" s="69"/>
      <c r="E1272" s="69"/>
      <c r="F1272" s="66"/>
    </row>
    <row r="1273" spans="1:6" ht="12.75">
      <c r="A1273" s="47"/>
      <c r="B1273" s="47"/>
      <c r="C1273" s="68"/>
      <c r="D1273" s="69"/>
      <c r="E1273" s="69"/>
      <c r="F1273" s="66"/>
    </row>
    <row r="1274" spans="1:6" ht="12.75">
      <c r="A1274" s="47"/>
      <c r="B1274" s="47"/>
      <c r="C1274" s="68"/>
      <c r="D1274" s="69"/>
      <c r="E1274" s="69"/>
      <c r="F1274" s="66"/>
    </row>
    <row r="1275" spans="1:6" ht="12.75">
      <c r="A1275" s="47"/>
      <c r="B1275" s="47"/>
      <c r="C1275" s="68"/>
      <c r="D1275" s="69"/>
      <c r="E1275" s="69"/>
      <c r="F1275" s="66"/>
    </row>
    <row r="1276" spans="1:6" ht="12.75">
      <c r="A1276" s="47"/>
      <c r="B1276" s="47"/>
      <c r="C1276" s="68"/>
      <c r="D1276" s="69"/>
      <c r="E1276" s="69"/>
      <c r="F1276" s="66"/>
    </row>
    <row r="1277" spans="1:6" ht="12.75">
      <c r="A1277" s="47"/>
      <c r="B1277" s="47"/>
      <c r="C1277" s="68"/>
      <c r="D1277" s="69"/>
      <c r="E1277" s="69"/>
      <c r="F1277" s="66"/>
    </row>
    <row r="1278" spans="1:6" ht="12.75">
      <c r="A1278" s="47"/>
      <c r="B1278" s="47"/>
      <c r="C1278" s="68"/>
      <c r="D1278" s="69"/>
      <c r="E1278" s="69"/>
      <c r="F1278" s="66"/>
    </row>
    <row r="1279" spans="1:6" ht="12.75">
      <c r="A1279" s="47"/>
      <c r="B1279" s="47"/>
      <c r="C1279" s="68"/>
      <c r="D1279" s="69"/>
      <c r="E1279" s="69"/>
      <c r="F1279" s="66"/>
    </row>
    <row r="1280" spans="1:6" ht="12.75">
      <c r="A1280" s="47"/>
      <c r="B1280" s="47"/>
      <c r="C1280" s="68"/>
      <c r="D1280" s="69"/>
      <c r="E1280" s="69"/>
      <c r="F1280" s="66"/>
    </row>
    <row r="1281" spans="1:6" ht="12.75">
      <c r="A1281" s="47"/>
      <c r="B1281" s="47"/>
      <c r="C1281" s="68"/>
      <c r="D1281" s="69"/>
      <c r="E1281" s="69"/>
      <c r="F1281" s="66"/>
    </row>
    <row r="1282" spans="1:6" ht="12.75">
      <c r="A1282" s="47"/>
      <c r="B1282" s="47"/>
      <c r="C1282" s="68"/>
      <c r="D1282" s="69"/>
      <c r="E1282" s="69"/>
      <c r="F1282" s="66"/>
    </row>
    <row r="1283" spans="1:6" ht="12.75">
      <c r="A1283" s="47"/>
      <c r="B1283" s="47"/>
      <c r="C1283" s="68"/>
      <c r="D1283" s="69"/>
      <c r="E1283" s="69"/>
      <c r="F1283" s="66"/>
    </row>
    <row r="1284" spans="1:6" ht="12.75">
      <c r="A1284" s="47"/>
      <c r="B1284" s="47"/>
      <c r="C1284" s="68"/>
      <c r="D1284" s="69"/>
      <c r="E1284" s="69"/>
      <c r="F1284" s="66"/>
    </row>
    <row r="1285" spans="1:6" ht="12.75">
      <c r="A1285" s="47"/>
      <c r="B1285" s="47"/>
      <c r="C1285" s="68"/>
      <c r="D1285" s="69"/>
      <c r="E1285" s="69"/>
      <c r="F1285" s="66"/>
    </row>
    <row r="1286" spans="1:6" ht="12.75">
      <c r="A1286" s="47"/>
      <c r="B1286" s="47"/>
      <c r="C1286" s="68"/>
      <c r="D1286" s="69"/>
      <c r="E1286" s="69"/>
      <c r="F1286" s="66"/>
    </row>
    <row r="1287" spans="1:6" ht="12.75">
      <c r="A1287" s="47"/>
      <c r="B1287" s="47"/>
      <c r="C1287" s="68"/>
      <c r="D1287" s="69"/>
      <c r="E1287" s="69"/>
      <c r="F1287" s="66"/>
    </row>
    <row r="1288" spans="1:6" ht="12.75">
      <c r="A1288" s="47"/>
      <c r="B1288" s="47"/>
      <c r="C1288" s="68"/>
      <c r="D1288" s="69"/>
      <c r="E1288" s="69"/>
      <c r="F1288" s="66"/>
    </row>
    <row r="1289" spans="1:6" ht="12.75">
      <c r="A1289" s="47"/>
      <c r="B1289" s="47"/>
      <c r="C1289" s="68"/>
      <c r="D1289" s="69"/>
      <c r="E1289" s="69"/>
      <c r="F1289" s="66"/>
    </row>
    <row r="1290" spans="1:6" ht="12.75">
      <c r="A1290" s="47"/>
      <c r="B1290" s="47"/>
      <c r="C1290" s="68"/>
      <c r="D1290" s="69"/>
      <c r="E1290" s="69"/>
      <c r="F1290" s="66"/>
    </row>
    <row r="1291" spans="1:6" ht="12.75">
      <c r="A1291" s="47"/>
      <c r="B1291" s="47"/>
      <c r="C1291" s="68"/>
      <c r="D1291" s="69"/>
      <c r="E1291" s="69"/>
      <c r="F1291" s="66"/>
    </row>
    <row r="1292" spans="1:6" ht="12.75">
      <c r="A1292" s="47"/>
      <c r="B1292" s="47"/>
      <c r="C1292" s="68"/>
      <c r="D1292" s="69"/>
      <c r="E1292" s="69"/>
      <c r="F1292" s="66"/>
    </row>
    <row r="1293" spans="1:6" ht="12.75">
      <c r="A1293" s="47"/>
      <c r="B1293" s="47"/>
      <c r="C1293" s="68"/>
      <c r="D1293" s="69"/>
      <c r="E1293" s="69"/>
      <c r="F1293" s="66"/>
    </row>
    <row r="1294" spans="1:6" ht="12.75">
      <c r="A1294" s="47"/>
      <c r="B1294" s="47"/>
      <c r="C1294" s="68"/>
      <c r="D1294" s="69"/>
      <c r="E1294" s="69"/>
      <c r="F1294" s="66"/>
    </row>
    <row r="1295" spans="1:6" ht="12.75">
      <c r="A1295" s="47"/>
      <c r="B1295" s="47"/>
      <c r="C1295" s="68"/>
      <c r="D1295" s="69"/>
      <c r="E1295" s="69"/>
      <c r="F1295" s="66"/>
    </row>
    <row r="1296" spans="1:6" ht="12.75">
      <c r="A1296" s="47"/>
      <c r="B1296" s="47"/>
      <c r="C1296" s="68"/>
      <c r="D1296" s="69"/>
      <c r="E1296" s="69"/>
      <c r="F1296" s="66"/>
    </row>
    <row r="1297" spans="1:6" ht="12.75">
      <c r="A1297" s="47"/>
      <c r="B1297" s="47"/>
      <c r="C1297" s="68"/>
      <c r="D1297" s="69"/>
      <c r="E1297" s="69"/>
      <c r="F1297" s="66"/>
    </row>
    <row r="1298" spans="1:6" ht="12.75">
      <c r="A1298" s="47"/>
      <c r="B1298" s="47"/>
      <c r="C1298" s="68"/>
      <c r="D1298" s="69"/>
      <c r="E1298" s="69"/>
      <c r="F1298" s="66"/>
    </row>
    <row r="1299" spans="1:6" ht="12.75">
      <c r="A1299" s="47"/>
      <c r="B1299" s="47"/>
      <c r="C1299" s="68"/>
      <c r="D1299" s="69"/>
      <c r="E1299" s="69"/>
      <c r="F1299" s="66"/>
    </row>
    <row r="1300" spans="1:6" ht="12.75">
      <c r="A1300" s="47"/>
      <c r="B1300" s="47"/>
      <c r="C1300" s="68"/>
      <c r="D1300" s="69"/>
      <c r="E1300" s="69"/>
      <c r="F1300" s="66"/>
    </row>
    <row r="1301" spans="1:6" ht="12.75">
      <c r="A1301" s="47"/>
      <c r="B1301" s="47"/>
      <c r="C1301" s="68"/>
      <c r="D1301" s="69"/>
      <c r="E1301" s="69"/>
      <c r="F1301" s="66"/>
    </row>
    <row r="1302" spans="1:6" ht="12.75">
      <c r="A1302" s="47"/>
      <c r="B1302" s="47"/>
      <c r="C1302" s="68"/>
      <c r="D1302" s="69"/>
      <c r="E1302" s="69"/>
      <c r="F1302" s="66"/>
    </row>
    <row r="1303" spans="1:6" ht="12.75">
      <c r="A1303" s="47"/>
      <c r="B1303" s="47"/>
      <c r="C1303" s="68"/>
      <c r="D1303" s="69"/>
      <c r="E1303" s="69"/>
      <c r="F1303" s="66"/>
    </row>
    <row r="1304" spans="1:6" ht="12.75">
      <c r="A1304" s="47"/>
      <c r="B1304" s="47"/>
      <c r="C1304" s="68"/>
      <c r="D1304" s="69"/>
      <c r="E1304" s="69"/>
      <c r="F1304" s="66"/>
    </row>
    <row r="1305" spans="1:6" ht="12.75">
      <c r="A1305" s="47"/>
      <c r="B1305" s="47"/>
      <c r="C1305" s="68"/>
      <c r="D1305" s="69"/>
      <c r="E1305" s="69"/>
      <c r="F1305" s="66"/>
    </row>
    <row r="1306" spans="1:6" ht="12.75">
      <c r="A1306" s="47"/>
      <c r="B1306" s="47"/>
      <c r="C1306" s="68"/>
      <c r="D1306" s="69"/>
      <c r="E1306" s="69"/>
      <c r="F1306" s="66"/>
    </row>
    <row r="1307" spans="1:6" ht="12.75">
      <c r="A1307" s="47"/>
      <c r="B1307" s="47"/>
      <c r="C1307" s="68"/>
      <c r="D1307" s="69"/>
      <c r="E1307" s="69"/>
      <c r="F1307" s="66"/>
    </row>
    <row r="1308" spans="1:6" ht="12.75">
      <c r="A1308" s="47"/>
      <c r="B1308" s="47"/>
      <c r="C1308" s="68"/>
      <c r="D1308" s="69"/>
      <c r="E1308" s="69"/>
      <c r="F1308" s="66"/>
    </row>
    <row r="1309" spans="1:6" ht="12.75">
      <c r="A1309" s="47"/>
      <c r="B1309" s="47"/>
      <c r="C1309" s="68"/>
      <c r="D1309" s="69"/>
      <c r="E1309" s="69"/>
      <c r="F1309" s="66"/>
    </row>
    <row r="1310" spans="1:6" ht="12.75">
      <c r="A1310" s="47"/>
      <c r="B1310" s="47"/>
      <c r="C1310" s="68"/>
      <c r="D1310" s="69"/>
      <c r="E1310" s="69"/>
      <c r="F1310" s="66"/>
    </row>
    <row r="1311" spans="1:6" ht="12.75">
      <c r="A1311" s="47"/>
      <c r="B1311" s="47"/>
      <c r="C1311" s="68"/>
      <c r="D1311" s="69"/>
      <c r="E1311" s="69"/>
      <c r="F1311" s="66"/>
    </row>
    <row r="1312" spans="1:6" ht="12.75">
      <c r="A1312" s="47"/>
      <c r="B1312" s="47"/>
      <c r="C1312" s="68"/>
      <c r="D1312" s="69"/>
      <c r="E1312" s="69"/>
      <c r="F1312" s="66"/>
    </row>
    <row r="1313" spans="1:6" ht="12.75">
      <c r="A1313" s="47"/>
      <c r="B1313" s="47"/>
      <c r="C1313" s="68"/>
      <c r="D1313" s="69"/>
      <c r="E1313" s="69"/>
      <c r="F1313" s="66"/>
    </row>
    <row r="1314" spans="1:6" ht="12.75">
      <c r="A1314" s="47"/>
      <c r="B1314" s="47"/>
      <c r="C1314" s="68"/>
      <c r="D1314" s="69"/>
      <c r="E1314" s="69"/>
      <c r="F1314" s="66"/>
    </row>
    <row r="1315" spans="1:6" ht="12.75">
      <c r="A1315" s="47"/>
      <c r="B1315" s="47"/>
      <c r="C1315" s="68"/>
      <c r="D1315" s="69"/>
      <c r="E1315" s="69"/>
      <c r="F1315" s="66"/>
    </row>
    <row r="1316" spans="1:6" ht="12.75">
      <c r="A1316" s="47"/>
      <c r="B1316" s="47"/>
      <c r="C1316" s="68"/>
      <c r="D1316" s="69"/>
      <c r="E1316" s="69"/>
      <c r="F1316" s="66"/>
    </row>
    <row r="1317" spans="1:6" ht="12.75">
      <c r="A1317" s="47"/>
      <c r="B1317" s="47"/>
      <c r="C1317" s="68"/>
      <c r="D1317" s="69"/>
      <c r="E1317" s="69"/>
      <c r="F1317" s="66"/>
    </row>
    <row r="1318" spans="1:6" ht="12.75">
      <c r="A1318" s="47"/>
      <c r="B1318" s="47"/>
      <c r="C1318" s="68"/>
      <c r="D1318" s="69"/>
      <c r="E1318" s="69"/>
      <c r="F1318" s="66"/>
    </row>
    <row r="1319" spans="1:6" ht="12.75">
      <c r="A1319" s="47"/>
      <c r="B1319" s="47"/>
      <c r="C1319" s="68"/>
      <c r="D1319" s="69"/>
      <c r="E1319" s="69"/>
      <c r="F1319" s="66"/>
    </row>
    <row r="1320" spans="1:6" ht="12.75">
      <c r="A1320" s="47"/>
      <c r="B1320" s="47"/>
      <c r="C1320" s="68"/>
      <c r="D1320" s="69"/>
      <c r="E1320" s="69"/>
      <c r="F1320" s="66"/>
    </row>
    <row r="1321" spans="1:6" ht="12.75">
      <c r="A1321" s="47"/>
      <c r="B1321" s="47"/>
      <c r="C1321" s="68"/>
      <c r="D1321" s="69"/>
      <c r="E1321" s="69"/>
      <c r="F1321" s="66"/>
    </row>
    <row r="1322" spans="1:6" ht="12.75">
      <c r="A1322" s="47"/>
      <c r="B1322" s="47"/>
      <c r="C1322" s="68"/>
      <c r="D1322" s="69"/>
      <c r="E1322" s="69"/>
      <c r="F1322" s="66"/>
    </row>
    <row r="1323" spans="1:6" ht="12.75">
      <c r="A1323" s="47"/>
      <c r="B1323" s="47"/>
      <c r="C1323" s="68"/>
      <c r="D1323" s="69"/>
      <c r="E1323" s="69"/>
      <c r="F1323" s="66"/>
    </row>
    <row r="1324" spans="1:6" ht="12.75">
      <c r="A1324" s="47"/>
      <c r="B1324" s="47"/>
      <c r="C1324" s="68"/>
      <c r="D1324" s="69"/>
      <c r="E1324" s="69"/>
      <c r="F1324" s="66"/>
    </row>
    <row r="1325" spans="1:6" ht="12.75">
      <c r="A1325" s="47"/>
      <c r="B1325" s="47"/>
      <c r="C1325" s="68"/>
      <c r="D1325" s="69"/>
      <c r="E1325" s="69"/>
      <c r="F1325" s="66"/>
    </row>
    <row r="1326" spans="1:6" ht="12.75">
      <c r="A1326" s="47"/>
      <c r="B1326" s="47"/>
      <c r="C1326" s="68"/>
      <c r="D1326" s="69"/>
      <c r="E1326" s="69"/>
      <c r="F1326" s="66"/>
    </row>
    <row r="1327" spans="1:6" ht="12.75">
      <c r="A1327" s="47"/>
      <c r="B1327" s="47"/>
      <c r="C1327" s="68"/>
      <c r="D1327" s="69"/>
      <c r="E1327" s="69"/>
      <c r="F1327" s="66"/>
    </row>
    <row r="1328" spans="1:6" ht="12.75">
      <c r="A1328" s="47"/>
      <c r="B1328" s="47"/>
      <c r="C1328" s="68"/>
      <c r="D1328" s="69"/>
      <c r="E1328" s="69"/>
      <c r="F1328" s="66"/>
    </row>
    <row r="1329" spans="1:6" ht="12.75">
      <c r="A1329" s="47"/>
      <c r="B1329" s="47"/>
      <c r="C1329" s="68"/>
      <c r="D1329" s="69"/>
      <c r="E1329" s="69"/>
      <c r="F1329" s="66"/>
    </row>
    <row r="1330" spans="1:6" ht="12.75">
      <c r="A1330" s="47"/>
      <c r="B1330" s="47"/>
      <c r="C1330" s="68"/>
      <c r="D1330" s="69"/>
      <c r="E1330" s="69"/>
      <c r="F1330" s="66"/>
    </row>
    <row r="1331" spans="1:6" ht="12.75">
      <c r="A1331" s="47"/>
      <c r="B1331" s="47"/>
      <c r="C1331" s="68"/>
      <c r="D1331" s="69"/>
      <c r="E1331" s="69"/>
      <c r="F1331" s="66"/>
    </row>
    <row r="1332" spans="1:6" ht="12.75">
      <c r="A1332" s="47"/>
      <c r="B1332" s="47"/>
      <c r="C1332" s="68"/>
      <c r="D1332" s="69"/>
      <c r="E1332" s="69"/>
      <c r="F1332" s="66"/>
    </row>
    <row r="1333" spans="1:6" ht="12.75">
      <c r="A1333" s="47"/>
      <c r="B1333" s="47"/>
      <c r="C1333" s="68"/>
      <c r="D1333" s="69"/>
      <c r="E1333" s="69"/>
      <c r="F1333" s="66"/>
    </row>
    <row r="1334" spans="1:6" ht="12.75">
      <c r="A1334" s="47"/>
      <c r="B1334" s="47"/>
      <c r="C1334" s="68"/>
      <c r="D1334" s="69"/>
      <c r="E1334" s="69"/>
      <c r="F1334" s="66"/>
    </row>
    <row r="1335" spans="1:6" ht="12.75">
      <c r="A1335" s="47"/>
      <c r="B1335" s="47"/>
      <c r="C1335" s="68"/>
      <c r="D1335" s="69"/>
      <c r="E1335" s="69"/>
      <c r="F1335" s="66"/>
    </row>
    <row r="1336" spans="1:6" ht="12.75">
      <c r="A1336" s="47"/>
      <c r="B1336" s="47"/>
      <c r="C1336" s="68"/>
      <c r="D1336" s="69"/>
      <c r="E1336" s="69"/>
      <c r="F1336" s="66"/>
    </row>
    <row r="1337" spans="1:6" ht="12.75">
      <c r="A1337" s="47"/>
      <c r="B1337" s="47"/>
      <c r="C1337" s="68"/>
      <c r="D1337" s="69"/>
      <c r="E1337" s="69"/>
      <c r="F1337" s="66"/>
    </row>
    <row r="1338" spans="1:6" ht="12.75">
      <c r="A1338" s="47"/>
      <c r="B1338" s="47"/>
      <c r="C1338" s="68"/>
      <c r="D1338" s="69"/>
      <c r="E1338" s="69"/>
      <c r="F1338" s="66"/>
    </row>
    <row r="1339" spans="1:6" ht="12.75">
      <c r="A1339" s="47"/>
      <c r="B1339" s="47"/>
      <c r="C1339" s="68"/>
      <c r="D1339" s="69"/>
      <c r="E1339" s="69"/>
      <c r="F1339" s="66"/>
    </row>
    <row r="1340" spans="1:6" ht="12.75">
      <c r="A1340" s="47"/>
      <c r="B1340" s="47"/>
      <c r="C1340" s="68"/>
      <c r="D1340" s="69"/>
      <c r="E1340" s="69"/>
      <c r="F1340" s="66"/>
    </row>
    <row r="1341" spans="1:6" ht="12.75">
      <c r="A1341" s="47"/>
      <c r="B1341" s="47"/>
      <c r="C1341" s="68"/>
      <c r="D1341" s="69"/>
      <c r="E1341" s="69"/>
      <c r="F1341" s="66"/>
    </row>
    <row r="1342" spans="1:6" ht="12.75">
      <c r="A1342" s="47"/>
      <c r="B1342" s="47"/>
      <c r="C1342" s="68"/>
      <c r="D1342" s="69"/>
      <c r="E1342" s="69"/>
      <c r="F1342" s="66"/>
    </row>
    <row r="1343" spans="1:6" ht="12.75">
      <c r="A1343" s="47"/>
      <c r="B1343" s="47"/>
      <c r="C1343" s="68"/>
      <c r="D1343" s="69"/>
      <c r="E1343" s="69"/>
      <c r="F1343" s="66"/>
    </row>
    <row r="1344" spans="1:6" ht="12.75">
      <c r="A1344" s="47"/>
      <c r="B1344" s="47"/>
      <c r="C1344" s="68"/>
      <c r="D1344" s="69"/>
      <c r="E1344" s="69"/>
      <c r="F1344" s="66"/>
    </row>
    <row r="1345" spans="1:6" ht="12.75">
      <c r="A1345" s="47"/>
      <c r="B1345" s="47"/>
      <c r="C1345" s="68"/>
      <c r="D1345" s="69"/>
      <c r="E1345" s="69"/>
      <c r="F1345" s="66"/>
    </row>
    <row r="1346" spans="1:6" ht="12.75">
      <c r="A1346" s="47"/>
      <c r="B1346" s="47"/>
      <c r="C1346" s="68"/>
      <c r="D1346" s="69"/>
      <c r="E1346" s="69"/>
      <c r="F1346" s="66"/>
    </row>
    <row r="1347" spans="1:6" ht="12.75">
      <c r="A1347" s="47"/>
      <c r="B1347" s="47"/>
      <c r="C1347" s="68"/>
      <c r="D1347" s="69"/>
      <c r="E1347" s="69"/>
      <c r="F1347" s="66"/>
    </row>
    <row r="1348" spans="1:6" ht="12.75">
      <c r="A1348" s="47"/>
      <c r="B1348" s="47"/>
      <c r="C1348" s="68"/>
      <c r="D1348" s="69"/>
      <c r="E1348" s="69"/>
      <c r="F1348" s="66"/>
    </row>
    <row r="1349" spans="1:6" ht="12.75">
      <c r="A1349" s="47"/>
      <c r="B1349" s="47"/>
      <c r="C1349" s="68"/>
      <c r="D1349" s="69"/>
      <c r="E1349" s="69"/>
      <c r="F1349" s="66"/>
    </row>
    <row r="1350" spans="1:6" ht="12.75">
      <c r="A1350" s="47"/>
      <c r="B1350" s="47"/>
      <c r="C1350" s="68"/>
      <c r="D1350" s="69"/>
      <c r="E1350" s="69"/>
      <c r="F1350" s="66"/>
    </row>
    <row r="1351" spans="1:6" ht="12.75">
      <c r="A1351" s="47"/>
      <c r="B1351" s="47"/>
      <c r="C1351" s="68"/>
      <c r="D1351" s="69"/>
      <c r="E1351" s="69"/>
      <c r="F1351" s="66"/>
    </row>
    <row r="1352" spans="1:6" ht="12.75">
      <c r="A1352" s="47"/>
      <c r="B1352" s="47"/>
      <c r="C1352" s="68"/>
      <c r="D1352" s="69"/>
      <c r="E1352" s="69"/>
      <c r="F1352" s="66"/>
    </row>
    <row r="1353" spans="1:6" ht="12.75">
      <c r="A1353" s="47"/>
      <c r="B1353" s="47"/>
      <c r="C1353" s="68"/>
      <c r="D1353" s="69"/>
      <c r="E1353" s="69"/>
      <c r="F1353" s="66"/>
    </row>
    <row r="1354" spans="1:6" ht="12.75">
      <c r="A1354" s="47"/>
      <c r="B1354" s="47"/>
      <c r="C1354" s="68"/>
      <c r="D1354" s="69"/>
      <c r="E1354" s="69"/>
      <c r="F1354" s="66"/>
    </row>
    <row r="1355" spans="1:6" ht="12.75">
      <c r="A1355" s="47"/>
      <c r="B1355" s="47"/>
      <c r="C1355" s="68"/>
      <c r="D1355" s="69"/>
      <c r="E1355" s="69"/>
      <c r="F1355" s="66"/>
    </row>
    <row r="1356" spans="1:6" ht="12.75">
      <c r="A1356" s="47"/>
      <c r="B1356" s="47"/>
      <c r="C1356" s="68"/>
      <c r="D1356" s="69"/>
      <c r="E1356" s="69"/>
      <c r="F1356" s="66"/>
    </row>
    <row r="1357" spans="1:6" ht="12.75">
      <c r="A1357" s="47"/>
      <c r="B1357" s="47"/>
      <c r="C1357" s="68"/>
      <c r="D1357" s="69"/>
      <c r="E1357" s="69"/>
      <c r="F1357" s="66"/>
    </row>
    <row r="1358" spans="1:6" ht="12.75">
      <c r="A1358" s="47"/>
      <c r="B1358" s="47"/>
      <c r="C1358" s="68"/>
      <c r="D1358" s="69"/>
      <c r="E1358" s="69"/>
      <c r="F1358" s="66"/>
    </row>
    <row r="1359" spans="1:6" ht="12.75">
      <c r="A1359" s="47"/>
      <c r="B1359" s="47"/>
      <c r="C1359" s="68"/>
      <c r="D1359" s="69"/>
      <c r="E1359" s="69"/>
      <c r="F1359" s="66"/>
    </row>
    <row r="1360" spans="1:6" ht="12.75">
      <c r="A1360" s="47"/>
      <c r="B1360" s="47"/>
      <c r="C1360" s="68"/>
      <c r="D1360" s="69"/>
      <c r="E1360" s="69"/>
      <c r="F1360" s="66"/>
    </row>
    <row r="1361" spans="1:6" ht="12.75">
      <c r="A1361" s="47"/>
      <c r="B1361" s="47"/>
      <c r="C1361" s="68"/>
      <c r="D1361" s="69"/>
      <c r="E1361" s="69"/>
      <c r="F1361" s="66"/>
    </row>
    <row r="1362" spans="1:6" ht="12.75">
      <c r="A1362" s="47"/>
      <c r="B1362" s="47"/>
      <c r="C1362" s="68"/>
      <c r="D1362" s="69"/>
      <c r="E1362" s="69"/>
      <c r="F1362" s="66"/>
    </row>
    <row r="1363" spans="1:6" ht="12.75">
      <c r="A1363" s="47"/>
      <c r="B1363" s="47"/>
      <c r="C1363" s="68"/>
      <c r="D1363" s="69"/>
      <c r="E1363" s="69"/>
      <c r="F1363" s="66"/>
    </row>
    <row r="1364" spans="1:6" ht="12.75">
      <c r="A1364" s="47"/>
      <c r="B1364" s="47"/>
      <c r="C1364" s="68"/>
      <c r="D1364" s="69"/>
      <c r="E1364" s="69"/>
      <c r="F1364" s="66"/>
    </row>
    <row r="1365" spans="1:6" ht="12.75">
      <c r="A1365" s="47"/>
      <c r="B1365" s="47"/>
      <c r="C1365" s="68"/>
      <c r="D1365" s="69"/>
      <c r="E1365" s="69"/>
      <c r="F1365" s="66"/>
    </row>
    <row r="1366" spans="1:6" ht="12.75">
      <c r="A1366" s="47"/>
      <c r="B1366" s="47"/>
      <c r="C1366" s="68"/>
      <c r="D1366" s="69"/>
      <c r="E1366" s="69"/>
      <c r="F1366" s="66"/>
    </row>
    <row r="1367" spans="1:6" ht="12.75">
      <c r="A1367" s="47"/>
      <c r="B1367" s="47"/>
      <c r="C1367" s="68"/>
      <c r="D1367" s="69"/>
      <c r="E1367" s="69"/>
      <c r="F1367" s="66"/>
    </row>
    <row r="1368" spans="1:6" ht="12.75">
      <c r="A1368" s="47"/>
      <c r="B1368" s="47"/>
      <c r="C1368" s="68"/>
      <c r="D1368" s="69"/>
      <c r="E1368" s="69"/>
      <c r="F1368" s="66"/>
    </row>
    <row r="1369" spans="1:6" ht="12.75">
      <c r="A1369" s="47"/>
      <c r="B1369" s="47"/>
      <c r="C1369" s="68"/>
      <c r="D1369" s="69"/>
      <c r="E1369" s="69"/>
      <c r="F1369" s="66"/>
    </row>
    <row r="1370" spans="1:6" ht="12.75">
      <c r="A1370" s="47"/>
      <c r="B1370" s="47"/>
      <c r="C1370" s="68"/>
      <c r="D1370" s="69"/>
      <c r="E1370" s="69"/>
      <c r="F1370" s="66"/>
    </row>
    <row r="1371" spans="1:6" ht="12.75">
      <c r="A1371" s="47"/>
      <c r="B1371" s="47"/>
      <c r="C1371" s="68"/>
      <c r="D1371" s="69"/>
      <c r="E1371" s="69"/>
      <c r="F1371" s="66"/>
    </row>
    <row r="1372" spans="1:6" ht="12.75">
      <c r="A1372" s="47"/>
      <c r="B1372" s="47"/>
      <c r="C1372" s="68"/>
      <c r="D1372" s="69"/>
      <c r="E1372" s="69"/>
      <c r="F1372" s="66"/>
    </row>
    <row r="1373" spans="1:6" ht="12.75">
      <c r="A1373" s="47"/>
      <c r="B1373" s="47"/>
      <c r="C1373" s="68"/>
      <c r="D1373" s="69"/>
      <c r="E1373" s="69"/>
      <c r="F1373" s="66"/>
    </row>
    <row r="1374" spans="1:6" ht="12.75">
      <c r="A1374" s="47"/>
      <c r="B1374" s="47"/>
      <c r="C1374" s="68"/>
      <c r="D1374" s="69"/>
      <c r="E1374" s="69"/>
      <c r="F1374" s="66"/>
    </row>
    <row r="1375" spans="1:6" ht="12.75">
      <c r="A1375" s="47"/>
      <c r="B1375" s="47"/>
      <c r="C1375" s="68"/>
      <c r="D1375" s="69"/>
      <c r="E1375" s="69"/>
      <c r="F1375" s="66"/>
    </row>
    <row r="1376" spans="1:6" ht="12.75">
      <c r="A1376" s="47"/>
      <c r="B1376" s="47"/>
      <c r="C1376" s="68"/>
      <c r="D1376" s="69"/>
      <c r="E1376" s="69"/>
      <c r="F1376" s="66"/>
    </row>
    <row r="1377" spans="1:6" ht="12.75">
      <c r="A1377" s="47"/>
      <c r="B1377" s="47"/>
      <c r="C1377" s="68"/>
      <c r="D1377" s="69"/>
      <c r="E1377" s="69"/>
      <c r="F1377" s="66"/>
    </row>
    <row r="1378" spans="1:6" ht="12.75">
      <c r="A1378" s="47"/>
      <c r="B1378" s="47"/>
      <c r="C1378" s="68"/>
      <c r="D1378" s="69"/>
      <c r="E1378" s="69"/>
      <c r="F1378" s="66"/>
    </row>
    <row r="1379" spans="1:6" ht="12.75">
      <c r="A1379" s="47"/>
      <c r="B1379" s="47"/>
      <c r="C1379" s="68"/>
      <c r="D1379" s="69"/>
      <c r="E1379" s="69"/>
      <c r="F1379" s="66"/>
    </row>
    <row r="1380" spans="1:6" ht="12.75">
      <c r="A1380" s="47"/>
      <c r="B1380" s="47"/>
      <c r="C1380" s="68"/>
      <c r="D1380" s="69"/>
      <c r="E1380" s="69"/>
      <c r="F1380" s="66"/>
    </row>
    <row r="1381" spans="1:6" ht="12.75">
      <c r="A1381" s="47"/>
      <c r="B1381" s="47"/>
      <c r="C1381" s="68"/>
      <c r="D1381" s="69"/>
      <c r="E1381" s="69"/>
      <c r="F1381" s="66"/>
    </row>
    <row r="1382" spans="1:6" ht="12.75">
      <c r="A1382" s="47"/>
      <c r="B1382" s="47"/>
      <c r="C1382" s="68"/>
      <c r="D1382" s="69"/>
      <c r="E1382" s="69"/>
      <c r="F1382" s="66"/>
    </row>
    <row r="1383" spans="1:6" ht="12.75">
      <c r="A1383" s="47"/>
      <c r="B1383" s="47"/>
      <c r="C1383" s="68"/>
      <c r="D1383" s="69"/>
      <c r="E1383" s="69"/>
      <c r="F1383" s="66"/>
    </row>
    <row r="1384" spans="1:6" ht="12.75">
      <c r="A1384" s="47"/>
      <c r="B1384" s="47"/>
      <c r="C1384" s="68"/>
      <c r="D1384" s="69"/>
      <c r="E1384" s="69"/>
      <c r="F1384" s="66"/>
    </row>
    <row r="1385" spans="1:6" ht="12.75">
      <c r="A1385" s="47"/>
      <c r="B1385" s="47"/>
      <c r="C1385" s="68"/>
      <c r="D1385" s="69"/>
      <c r="E1385" s="69"/>
      <c r="F1385" s="66"/>
    </row>
    <row r="1386" spans="1:6" ht="12.75">
      <c r="A1386" s="47"/>
      <c r="B1386" s="47"/>
      <c r="C1386" s="68"/>
      <c r="D1386" s="69"/>
      <c r="E1386" s="69"/>
      <c r="F1386" s="66"/>
    </row>
    <row r="1387" spans="1:6" ht="12.75">
      <c r="A1387" s="47"/>
      <c r="B1387" s="47"/>
      <c r="C1387" s="68"/>
      <c r="D1387" s="69"/>
      <c r="E1387" s="69"/>
      <c r="F1387" s="66"/>
    </row>
    <row r="1388" spans="1:6" ht="12.75">
      <c r="A1388" s="47"/>
      <c r="B1388" s="47"/>
      <c r="C1388" s="68"/>
      <c r="D1388" s="69"/>
      <c r="E1388" s="69"/>
      <c r="F1388" s="66"/>
    </row>
    <row r="1389" spans="1:6" ht="12.75">
      <c r="A1389" s="47"/>
      <c r="B1389" s="47"/>
      <c r="C1389" s="68"/>
      <c r="D1389" s="69"/>
      <c r="E1389" s="69"/>
      <c r="F1389" s="66"/>
    </row>
    <row r="1390" spans="1:6" ht="12.75">
      <c r="A1390" s="47"/>
      <c r="B1390" s="47"/>
      <c r="C1390" s="68"/>
      <c r="D1390" s="69"/>
      <c r="E1390" s="69"/>
      <c r="F1390" s="66"/>
    </row>
    <row r="1391" spans="1:6" ht="12.75">
      <c r="A1391" s="47"/>
      <c r="B1391" s="47"/>
      <c r="C1391" s="68"/>
      <c r="D1391" s="69"/>
      <c r="E1391" s="69"/>
      <c r="F1391" s="66"/>
    </row>
    <row r="1392" spans="1:6" ht="12.75">
      <c r="A1392" s="47"/>
      <c r="B1392" s="47"/>
      <c r="C1392" s="68"/>
      <c r="D1392" s="69"/>
      <c r="E1392" s="69"/>
      <c r="F1392" s="66"/>
    </row>
    <row r="1393" spans="1:6" ht="12.75">
      <c r="A1393" s="47"/>
      <c r="B1393" s="47"/>
      <c r="C1393" s="68"/>
      <c r="D1393" s="69"/>
      <c r="E1393" s="69"/>
      <c r="F1393" s="66"/>
    </row>
    <row r="1394" spans="1:6" ht="12.75">
      <c r="A1394" s="47"/>
      <c r="B1394" s="47"/>
      <c r="C1394" s="68"/>
      <c r="D1394" s="69"/>
      <c r="E1394" s="69"/>
      <c r="F1394" s="66"/>
    </row>
    <row r="1395" spans="1:6" ht="12.75">
      <c r="A1395" s="47"/>
      <c r="B1395" s="47"/>
      <c r="C1395" s="68"/>
      <c r="D1395" s="69"/>
      <c r="E1395" s="69"/>
      <c r="F1395" s="66"/>
    </row>
    <row r="1396" spans="1:6" ht="12.75">
      <c r="A1396" s="47"/>
      <c r="B1396" s="47"/>
      <c r="C1396" s="68"/>
      <c r="D1396" s="69"/>
      <c r="E1396" s="69"/>
      <c r="F1396" s="66"/>
    </row>
    <row r="1397" spans="1:6" ht="12.75">
      <c r="A1397" s="47"/>
      <c r="B1397" s="47"/>
      <c r="C1397" s="68"/>
      <c r="D1397" s="69"/>
      <c r="E1397" s="69"/>
      <c r="F1397" s="66"/>
    </row>
    <row r="1398" spans="1:6" ht="12.75">
      <c r="A1398" s="47"/>
      <c r="B1398" s="47"/>
      <c r="C1398" s="68"/>
      <c r="D1398" s="69"/>
      <c r="E1398" s="69"/>
      <c r="F1398" s="66"/>
    </row>
    <row r="1399" spans="1:6" ht="12.75">
      <c r="A1399" s="47"/>
      <c r="B1399" s="47"/>
      <c r="C1399" s="68"/>
      <c r="D1399" s="69"/>
      <c r="E1399" s="69"/>
      <c r="F1399" s="66"/>
    </row>
    <row r="1400" spans="1:6" ht="12.75">
      <c r="A1400" s="47"/>
      <c r="B1400" s="47"/>
      <c r="C1400" s="68"/>
      <c r="D1400" s="69"/>
      <c r="E1400" s="69"/>
      <c r="F1400" s="66"/>
    </row>
    <row r="1401" spans="1:6" ht="12.75">
      <c r="A1401" s="47"/>
      <c r="B1401" s="47"/>
      <c r="C1401" s="68"/>
      <c r="D1401" s="69"/>
      <c r="E1401" s="69"/>
      <c r="F1401" s="66"/>
    </row>
    <row r="1402" spans="1:6" ht="12.75">
      <c r="A1402" s="47"/>
      <c r="B1402" s="47"/>
      <c r="C1402" s="68"/>
      <c r="D1402" s="69"/>
      <c r="E1402" s="69"/>
      <c r="F1402" s="66"/>
    </row>
    <row r="1403" spans="1:6" ht="12.75">
      <c r="A1403" s="47"/>
      <c r="B1403" s="47"/>
      <c r="C1403" s="68"/>
      <c r="D1403" s="69"/>
      <c r="E1403" s="69"/>
      <c r="F1403" s="66"/>
    </row>
    <row r="1404" spans="1:6" ht="12.75">
      <c r="A1404" s="47"/>
      <c r="B1404" s="47"/>
      <c r="C1404" s="68"/>
      <c r="D1404" s="69"/>
      <c r="E1404" s="69"/>
      <c r="F1404" s="66"/>
    </row>
    <row r="1405" spans="1:6" ht="12.75">
      <c r="A1405" s="47"/>
      <c r="B1405" s="47"/>
      <c r="C1405" s="68"/>
      <c r="D1405" s="69"/>
      <c r="E1405" s="69"/>
      <c r="F1405" s="66"/>
    </row>
    <row r="1406" spans="1:6" ht="12.75">
      <c r="A1406" s="47"/>
      <c r="B1406" s="47"/>
      <c r="C1406" s="68"/>
      <c r="D1406" s="69"/>
      <c r="E1406" s="69"/>
      <c r="F1406" s="66"/>
    </row>
    <row r="1407" spans="1:6" ht="12.75">
      <c r="A1407" s="47"/>
      <c r="B1407" s="47"/>
      <c r="C1407" s="68"/>
      <c r="D1407" s="69"/>
      <c r="E1407" s="69"/>
      <c r="F1407" s="66"/>
    </row>
    <row r="1408" spans="1:6" ht="12.75">
      <c r="A1408" s="47"/>
      <c r="B1408" s="47"/>
      <c r="C1408" s="68"/>
      <c r="D1408" s="69"/>
      <c r="E1408" s="69"/>
      <c r="F1408" s="66"/>
    </row>
    <row r="1409" spans="1:6" ht="12.75">
      <c r="A1409" s="47"/>
      <c r="B1409" s="47"/>
      <c r="C1409" s="68"/>
      <c r="D1409" s="69"/>
      <c r="E1409" s="69"/>
      <c r="F1409" s="66"/>
    </row>
    <row r="1410" spans="1:6" ht="12.75">
      <c r="A1410" s="47"/>
      <c r="B1410" s="47"/>
      <c r="C1410" s="68"/>
      <c r="D1410" s="69"/>
      <c r="E1410" s="69"/>
      <c r="F1410" s="66"/>
    </row>
    <row r="1411" spans="1:6" ht="12.75">
      <c r="A1411" s="47"/>
      <c r="B1411" s="47"/>
      <c r="C1411" s="68"/>
      <c r="D1411" s="69"/>
      <c r="E1411" s="69"/>
      <c r="F1411" s="66"/>
    </row>
    <row r="1412" spans="1:6" ht="12.75">
      <c r="A1412" s="47"/>
      <c r="B1412" s="47"/>
      <c r="C1412" s="68"/>
      <c r="D1412" s="69"/>
      <c r="E1412" s="69"/>
      <c r="F1412" s="66"/>
    </row>
    <row r="1413" spans="1:6" ht="12.75">
      <c r="A1413" s="47"/>
      <c r="B1413" s="47"/>
      <c r="C1413" s="68"/>
      <c r="D1413" s="69"/>
      <c r="E1413" s="69"/>
      <c r="F1413" s="66"/>
    </row>
    <row r="1414" spans="1:6" ht="12.75">
      <c r="A1414" s="47"/>
      <c r="B1414" s="47"/>
      <c r="C1414" s="68"/>
      <c r="D1414" s="69"/>
      <c r="E1414" s="69"/>
      <c r="F1414" s="66"/>
    </row>
    <row r="1415" spans="1:6" ht="12.75">
      <c r="A1415" s="47"/>
      <c r="B1415" s="47"/>
      <c r="C1415" s="68"/>
      <c r="D1415" s="69"/>
      <c r="E1415" s="69"/>
      <c r="F1415" s="66"/>
    </row>
    <row r="1416" spans="1:6" ht="12.75">
      <c r="A1416" s="47"/>
      <c r="B1416" s="47"/>
      <c r="C1416" s="68"/>
      <c r="D1416" s="69"/>
      <c r="E1416" s="69"/>
      <c r="F1416" s="66"/>
    </row>
    <row r="1417" spans="1:6" ht="12.75">
      <c r="A1417" s="47"/>
      <c r="B1417" s="47"/>
      <c r="C1417" s="68"/>
      <c r="D1417" s="69"/>
      <c r="E1417" s="69"/>
      <c r="F1417" s="66"/>
    </row>
    <row r="1418" spans="1:6" ht="12.75">
      <c r="A1418" s="47"/>
      <c r="B1418" s="47"/>
      <c r="C1418" s="68"/>
      <c r="D1418" s="69"/>
      <c r="E1418" s="69"/>
      <c r="F1418" s="66"/>
    </row>
    <row r="1419" spans="1:6" ht="12.75">
      <c r="A1419" s="47"/>
      <c r="B1419" s="47"/>
      <c r="C1419" s="68"/>
      <c r="D1419" s="69"/>
      <c r="E1419" s="69"/>
      <c r="F1419" s="66"/>
    </row>
    <row r="1420" spans="1:6" ht="12.75">
      <c r="A1420" s="47"/>
      <c r="B1420" s="47"/>
      <c r="C1420" s="68"/>
      <c r="D1420" s="69"/>
      <c r="E1420" s="69"/>
      <c r="F1420" s="66"/>
    </row>
    <row r="1421" spans="1:6" ht="12.75">
      <c r="A1421" s="47"/>
      <c r="B1421" s="47"/>
      <c r="C1421" s="68"/>
      <c r="D1421" s="69"/>
      <c r="E1421" s="69"/>
      <c r="F1421" s="66"/>
    </row>
    <row r="1422" spans="1:6" ht="12.75">
      <c r="A1422" s="47"/>
      <c r="B1422" s="47"/>
      <c r="C1422" s="68"/>
      <c r="D1422" s="69"/>
      <c r="E1422" s="69"/>
      <c r="F1422" s="66"/>
    </row>
    <row r="1423" spans="1:6" ht="12.75">
      <c r="A1423" s="47"/>
      <c r="B1423" s="47"/>
      <c r="C1423" s="68"/>
      <c r="D1423" s="69"/>
      <c r="E1423" s="69"/>
      <c r="F1423" s="66"/>
    </row>
    <row r="1424" spans="1:6" ht="12.75">
      <c r="A1424" s="47"/>
      <c r="B1424" s="47"/>
      <c r="C1424" s="68"/>
      <c r="D1424" s="69"/>
      <c r="E1424" s="69"/>
      <c r="F1424" s="66"/>
    </row>
    <row r="1425" spans="1:6" ht="12.75">
      <c r="A1425" s="47"/>
      <c r="B1425" s="47"/>
      <c r="C1425" s="68"/>
      <c r="D1425" s="69"/>
      <c r="E1425" s="69"/>
      <c r="F1425" s="66"/>
    </row>
    <row r="1426" spans="1:6" ht="12.75">
      <c r="A1426" s="47"/>
      <c r="B1426" s="47"/>
      <c r="C1426" s="68"/>
      <c r="D1426" s="69"/>
      <c r="E1426" s="69"/>
      <c r="F1426" s="66"/>
    </row>
    <row r="1427" spans="1:6" ht="12.75">
      <c r="A1427" s="47"/>
      <c r="B1427" s="47"/>
      <c r="C1427" s="68"/>
      <c r="D1427" s="69"/>
      <c r="E1427" s="69"/>
      <c r="F1427" s="66"/>
    </row>
    <row r="1428" spans="1:6" ht="12.75">
      <c r="A1428" s="47"/>
      <c r="B1428" s="47"/>
      <c r="C1428" s="68"/>
      <c r="D1428" s="69"/>
      <c r="E1428" s="69"/>
      <c r="F1428" s="66"/>
    </row>
    <row r="1429" spans="1:6" ht="12.75">
      <c r="A1429" s="47"/>
      <c r="B1429" s="47"/>
      <c r="C1429" s="68"/>
      <c r="D1429" s="69"/>
      <c r="E1429" s="69"/>
      <c r="F1429" s="66"/>
    </row>
    <row r="1430" spans="1:6" ht="12.75">
      <c r="A1430" s="47"/>
      <c r="B1430" s="47"/>
      <c r="C1430" s="68"/>
      <c r="D1430" s="69"/>
      <c r="E1430" s="69"/>
      <c r="F1430" s="66"/>
    </row>
    <row r="1431" spans="1:6" ht="12.75">
      <c r="A1431" s="47"/>
      <c r="B1431" s="47"/>
      <c r="C1431" s="68"/>
      <c r="D1431" s="69"/>
      <c r="E1431" s="69"/>
      <c r="F1431" s="66"/>
    </row>
    <row r="1432" spans="1:6" ht="12.75">
      <c r="A1432" s="47"/>
      <c r="B1432" s="47"/>
      <c r="C1432" s="68"/>
      <c r="D1432" s="69"/>
      <c r="E1432" s="69"/>
      <c r="F1432" s="66"/>
    </row>
    <row r="1433" spans="1:6" ht="12.75">
      <c r="A1433" s="47"/>
      <c r="B1433" s="47"/>
      <c r="C1433" s="68"/>
      <c r="D1433" s="69"/>
      <c r="E1433" s="69"/>
      <c r="F1433" s="66"/>
    </row>
    <row r="1434" spans="1:6" ht="12.75">
      <c r="A1434" s="47"/>
      <c r="B1434" s="47"/>
      <c r="C1434" s="68"/>
      <c r="D1434" s="69"/>
      <c r="E1434" s="69"/>
      <c r="F1434" s="66"/>
    </row>
    <row r="1435" spans="1:6" ht="12.75">
      <c r="A1435" s="47"/>
      <c r="B1435" s="47"/>
      <c r="C1435" s="68"/>
      <c r="D1435" s="69"/>
      <c r="E1435" s="69"/>
      <c r="F1435" s="66"/>
    </row>
    <row r="1436" spans="1:6" ht="12.75">
      <c r="A1436" s="47"/>
      <c r="B1436" s="47"/>
      <c r="C1436" s="68"/>
      <c r="D1436" s="69"/>
      <c r="E1436" s="69"/>
      <c r="F1436" s="66"/>
    </row>
    <row r="1437" spans="1:6" ht="12.75">
      <c r="A1437" s="47"/>
      <c r="B1437" s="47"/>
      <c r="C1437" s="68"/>
      <c r="D1437" s="69"/>
      <c r="E1437" s="69"/>
      <c r="F1437" s="66"/>
    </row>
    <row r="1438" spans="1:6" ht="12.75">
      <c r="A1438" s="47"/>
      <c r="B1438" s="47"/>
      <c r="C1438" s="68"/>
      <c r="D1438" s="69"/>
      <c r="E1438" s="69"/>
      <c r="F1438" s="66"/>
    </row>
    <row r="1439" spans="1:6" ht="12.75">
      <c r="A1439" s="47"/>
      <c r="B1439" s="47"/>
      <c r="C1439" s="68"/>
      <c r="D1439" s="69"/>
      <c r="E1439" s="69"/>
      <c r="F1439" s="66"/>
    </row>
    <row r="1440" spans="1:6" ht="12.75">
      <c r="A1440" s="47"/>
      <c r="B1440" s="47"/>
      <c r="C1440" s="68"/>
      <c r="D1440" s="69"/>
      <c r="E1440" s="69"/>
      <c r="F1440" s="66"/>
    </row>
    <row r="1441" spans="1:6" ht="12.75">
      <c r="A1441" s="47"/>
      <c r="B1441" s="47"/>
      <c r="C1441" s="68"/>
      <c r="D1441" s="69"/>
      <c r="E1441" s="69"/>
      <c r="F1441" s="66"/>
    </row>
    <row r="1442" spans="1:6" ht="12.75">
      <c r="A1442" s="47"/>
      <c r="B1442" s="47"/>
      <c r="C1442" s="68"/>
      <c r="D1442" s="69"/>
      <c r="E1442" s="69"/>
      <c r="F1442" s="66"/>
    </row>
    <row r="1443" spans="1:6" ht="12.75">
      <c r="A1443" s="47"/>
      <c r="B1443" s="47"/>
      <c r="C1443" s="68"/>
      <c r="D1443" s="69"/>
      <c r="E1443" s="69"/>
      <c r="F1443" s="66"/>
    </row>
    <row r="1444" spans="1:6" ht="12.75">
      <c r="A1444" s="47"/>
      <c r="B1444" s="47"/>
      <c r="C1444" s="68"/>
      <c r="D1444" s="69"/>
      <c r="E1444" s="69"/>
      <c r="F1444" s="66"/>
    </row>
    <row r="1445" spans="1:6" ht="12.75">
      <c r="A1445" s="47"/>
      <c r="B1445" s="47"/>
      <c r="C1445" s="68"/>
      <c r="D1445" s="69"/>
      <c r="E1445" s="69"/>
      <c r="F1445" s="66"/>
    </row>
    <row r="1446" spans="1:6" ht="12.75">
      <c r="A1446" s="47"/>
      <c r="B1446" s="47"/>
      <c r="C1446" s="68"/>
      <c r="D1446" s="69"/>
      <c r="E1446" s="69"/>
      <c r="F1446" s="66"/>
    </row>
    <row r="1447" spans="1:6" ht="12.75">
      <c r="A1447" s="47"/>
      <c r="B1447" s="47"/>
      <c r="C1447" s="68"/>
      <c r="D1447" s="69"/>
      <c r="E1447" s="69"/>
      <c r="F1447" s="66"/>
    </row>
    <row r="1448" spans="1:6" ht="12.75">
      <c r="A1448" s="47"/>
      <c r="B1448" s="47"/>
      <c r="C1448" s="68"/>
      <c r="D1448" s="69"/>
      <c r="E1448" s="69"/>
      <c r="F1448" s="66"/>
    </row>
    <row r="1449" spans="1:6" ht="12.75">
      <c r="A1449" s="47"/>
      <c r="B1449" s="47"/>
      <c r="C1449" s="68"/>
      <c r="D1449" s="69"/>
      <c r="E1449" s="69"/>
      <c r="F1449" s="66"/>
    </row>
    <row r="1450" spans="1:6" ht="12.75">
      <c r="A1450" s="47"/>
      <c r="B1450" s="47"/>
      <c r="C1450" s="68"/>
      <c r="D1450" s="69"/>
      <c r="E1450" s="69"/>
      <c r="F1450" s="66"/>
    </row>
    <row r="1451" spans="1:6" ht="12.75">
      <c r="A1451" s="47"/>
      <c r="B1451" s="47"/>
      <c r="C1451" s="68"/>
      <c r="D1451" s="69"/>
      <c r="E1451" s="69"/>
      <c r="F1451" s="66"/>
    </row>
    <row r="1452" spans="1:6" ht="12.75">
      <c r="A1452" s="47"/>
      <c r="B1452" s="47"/>
      <c r="C1452" s="68"/>
      <c r="D1452" s="69"/>
      <c r="E1452" s="69"/>
      <c r="F1452" s="66"/>
    </row>
    <row r="1453" spans="1:6" ht="12.75">
      <c r="A1453" s="47"/>
      <c r="B1453" s="47"/>
      <c r="C1453" s="68"/>
      <c r="D1453" s="69"/>
      <c r="E1453" s="69"/>
      <c r="F1453" s="66"/>
    </row>
    <row r="1454" spans="1:6" ht="12.75">
      <c r="A1454" s="47"/>
      <c r="B1454" s="47"/>
      <c r="C1454" s="68"/>
      <c r="D1454" s="69"/>
      <c r="E1454" s="69"/>
      <c r="F1454" s="66"/>
    </row>
    <row r="1455" spans="1:6" ht="12.75">
      <c r="A1455" s="47"/>
      <c r="B1455" s="47"/>
      <c r="C1455" s="68"/>
      <c r="D1455" s="69"/>
      <c r="E1455" s="69"/>
      <c r="F1455" s="66"/>
    </row>
    <row r="1456" spans="1:6" ht="12.75">
      <c r="A1456" s="47"/>
      <c r="B1456" s="47"/>
      <c r="C1456" s="68"/>
      <c r="D1456" s="69"/>
      <c r="E1456" s="69"/>
      <c r="F1456" s="66"/>
    </row>
    <row r="1457" spans="1:6" ht="12.75">
      <c r="A1457" s="47"/>
      <c r="B1457" s="47"/>
      <c r="C1457" s="68"/>
      <c r="D1457" s="69"/>
      <c r="E1457" s="69"/>
      <c r="F1457" s="66"/>
    </row>
    <row r="1458" spans="1:6" ht="12.75">
      <c r="A1458" s="47"/>
      <c r="B1458" s="47"/>
      <c r="C1458" s="68"/>
      <c r="D1458" s="69"/>
      <c r="E1458" s="69"/>
      <c r="F1458" s="66"/>
    </row>
    <row r="1459" spans="1:6" ht="12.75">
      <c r="A1459" s="47"/>
      <c r="B1459" s="47"/>
      <c r="C1459" s="68"/>
      <c r="D1459" s="69"/>
      <c r="E1459" s="69"/>
      <c r="F1459" s="66"/>
    </row>
    <row r="1460" spans="1:6" ht="12.75">
      <c r="A1460" s="47"/>
      <c r="B1460" s="47"/>
      <c r="C1460" s="68"/>
      <c r="D1460" s="69"/>
      <c r="E1460" s="69"/>
      <c r="F1460" s="66"/>
    </row>
    <row r="1461" spans="1:6" ht="12.75">
      <c r="A1461" s="47"/>
      <c r="B1461" s="47"/>
      <c r="C1461" s="68"/>
      <c r="D1461" s="69"/>
      <c r="E1461" s="69"/>
      <c r="F1461" s="66"/>
    </row>
    <row r="1462" spans="1:6" ht="12.75">
      <c r="A1462" s="47"/>
      <c r="B1462" s="47"/>
      <c r="C1462" s="68"/>
      <c r="D1462" s="69"/>
      <c r="E1462" s="69"/>
      <c r="F1462" s="66"/>
    </row>
    <row r="1463" spans="1:6" ht="12.75">
      <c r="A1463" s="47"/>
      <c r="B1463" s="47"/>
      <c r="C1463" s="68"/>
      <c r="D1463" s="69"/>
      <c r="E1463" s="69"/>
      <c r="F1463" s="66"/>
    </row>
    <row r="1464" spans="1:6" ht="12.75">
      <c r="A1464" s="47"/>
      <c r="B1464" s="47"/>
      <c r="C1464" s="68"/>
      <c r="D1464" s="69"/>
      <c r="E1464" s="69"/>
      <c r="F1464" s="66"/>
    </row>
    <row r="1465" spans="1:6" ht="12.75">
      <c r="A1465" s="47"/>
      <c r="B1465" s="47"/>
      <c r="C1465" s="68"/>
      <c r="D1465" s="69"/>
      <c r="E1465" s="69"/>
      <c r="F1465" s="66"/>
    </row>
    <row r="1466" spans="1:6" ht="12.75">
      <c r="A1466" s="47"/>
      <c r="B1466" s="47"/>
      <c r="C1466" s="68"/>
      <c r="D1466" s="69"/>
      <c r="E1466" s="69"/>
      <c r="F1466" s="66"/>
    </row>
    <row r="1467" spans="1:6" ht="12.75">
      <c r="A1467" s="47"/>
      <c r="B1467" s="47"/>
      <c r="C1467" s="68"/>
      <c r="D1467" s="69"/>
      <c r="E1467" s="69"/>
      <c r="F1467" s="66"/>
    </row>
    <row r="1468" spans="1:6" ht="12.75">
      <c r="A1468" s="47"/>
      <c r="B1468" s="47"/>
      <c r="C1468" s="68"/>
      <c r="D1468" s="69"/>
      <c r="E1468" s="69"/>
      <c r="F1468" s="66"/>
    </row>
    <row r="1469" spans="1:6" ht="12.75">
      <c r="A1469" s="47"/>
      <c r="B1469" s="47"/>
      <c r="C1469" s="68"/>
      <c r="D1469" s="69"/>
      <c r="E1469" s="69"/>
      <c r="F1469" s="66"/>
    </row>
    <row r="1470" spans="1:6" ht="12.75">
      <c r="A1470" s="47"/>
      <c r="B1470" s="47"/>
      <c r="C1470" s="68"/>
      <c r="D1470" s="69"/>
      <c r="E1470" s="69"/>
      <c r="F1470" s="66"/>
    </row>
    <row r="1471" spans="1:6" ht="12.75">
      <c r="A1471" s="47"/>
      <c r="B1471" s="47"/>
      <c r="C1471" s="68"/>
      <c r="D1471" s="69"/>
      <c r="E1471" s="69"/>
      <c r="F1471" s="66"/>
    </row>
    <row r="1472" spans="1:6" ht="12.75">
      <c r="A1472" s="47"/>
      <c r="B1472" s="47"/>
      <c r="C1472" s="68"/>
      <c r="D1472" s="69"/>
      <c r="E1472" s="69"/>
      <c r="F1472" s="66"/>
    </row>
    <row r="1473" spans="1:6" ht="12.75">
      <c r="A1473" s="47"/>
      <c r="B1473" s="47"/>
      <c r="C1473" s="68"/>
      <c r="D1473" s="69"/>
      <c r="E1473" s="69"/>
      <c r="F1473" s="66"/>
    </row>
    <row r="1474" spans="1:6" ht="12.75">
      <c r="A1474" s="47"/>
      <c r="B1474" s="47"/>
      <c r="C1474" s="68"/>
      <c r="D1474" s="69"/>
      <c r="E1474" s="69"/>
      <c r="F1474" s="66"/>
    </row>
    <row r="1475" spans="1:6" ht="12.75">
      <c r="A1475" s="47"/>
      <c r="B1475" s="47"/>
      <c r="C1475" s="68"/>
      <c r="D1475" s="69"/>
      <c r="E1475" s="69"/>
      <c r="F1475" s="66"/>
    </row>
    <row r="1476" spans="1:6" ht="12.75">
      <c r="A1476" s="47"/>
      <c r="B1476" s="47"/>
      <c r="C1476" s="68"/>
      <c r="D1476" s="69"/>
      <c r="E1476" s="69"/>
      <c r="F1476" s="66"/>
    </row>
    <row r="1477" spans="1:6" ht="12.75">
      <c r="A1477" s="47"/>
      <c r="B1477" s="47"/>
      <c r="C1477" s="68"/>
      <c r="D1477" s="69"/>
      <c r="E1477" s="69"/>
      <c r="F1477" s="66"/>
    </row>
    <row r="1478" spans="1:6" ht="12.75">
      <c r="A1478" s="47"/>
      <c r="B1478" s="47"/>
      <c r="C1478" s="68"/>
      <c r="D1478" s="69"/>
      <c r="E1478" s="69"/>
      <c r="F1478" s="66"/>
    </row>
    <row r="1479" spans="1:6" ht="12.75">
      <c r="A1479" s="47"/>
      <c r="B1479" s="47"/>
      <c r="C1479" s="68"/>
      <c r="D1479" s="69"/>
      <c r="E1479" s="69"/>
      <c r="F1479" s="66"/>
    </row>
    <row r="1480" spans="1:6" ht="12.75">
      <c r="A1480" s="47"/>
      <c r="B1480" s="47"/>
      <c r="C1480" s="68"/>
      <c r="D1480" s="69"/>
      <c r="E1480" s="69"/>
      <c r="F1480" s="66"/>
    </row>
    <row r="1481" spans="1:6" ht="12.75">
      <c r="A1481" s="47"/>
      <c r="B1481" s="47"/>
      <c r="C1481" s="68"/>
      <c r="D1481" s="69"/>
      <c r="E1481" s="69"/>
      <c r="F1481" s="66"/>
    </row>
    <row r="1482" spans="1:6" ht="12.75">
      <c r="A1482" s="47"/>
      <c r="B1482" s="47"/>
      <c r="C1482" s="68"/>
      <c r="D1482" s="69"/>
      <c r="E1482" s="69"/>
      <c r="F1482" s="66"/>
    </row>
    <row r="1483" spans="1:6" ht="12.75">
      <c r="A1483" s="47"/>
      <c r="B1483" s="47"/>
      <c r="C1483" s="68"/>
      <c r="D1483" s="69"/>
      <c r="E1483" s="69"/>
      <c r="F1483" s="66"/>
    </row>
    <row r="1484" spans="1:6" ht="12.75">
      <c r="A1484" s="47"/>
      <c r="B1484" s="47"/>
      <c r="C1484" s="68"/>
      <c r="D1484" s="69"/>
      <c r="E1484" s="69"/>
      <c r="F1484" s="66"/>
    </row>
    <row r="1485" spans="1:6" ht="12.75">
      <c r="A1485" s="47"/>
      <c r="B1485" s="47"/>
      <c r="C1485" s="68"/>
      <c r="D1485" s="69"/>
      <c r="E1485" s="69"/>
      <c r="F1485" s="66"/>
    </row>
    <row r="1486" spans="1:6" ht="12.75">
      <c r="A1486" s="47"/>
      <c r="B1486" s="47"/>
      <c r="C1486" s="68"/>
      <c r="D1486" s="69"/>
      <c r="E1486" s="69"/>
      <c r="F1486" s="66"/>
    </row>
    <row r="1487" spans="1:6" ht="12.75">
      <c r="A1487" s="47"/>
      <c r="B1487" s="47"/>
      <c r="C1487" s="68"/>
      <c r="D1487" s="69"/>
      <c r="E1487" s="69"/>
      <c r="F1487" s="66"/>
    </row>
    <row r="1488" spans="1:6" ht="12.75">
      <c r="A1488" s="47"/>
      <c r="B1488" s="47"/>
      <c r="C1488" s="68"/>
      <c r="D1488" s="69"/>
      <c r="E1488" s="69"/>
      <c r="F1488" s="66"/>
    </row>
    <row r="1489" spans="1:6" ht="12.75">
      <c r="A1489" s="47"/>
      <c r="B1489" s="47"/>
      <c r="C1489" s="68"/>
      <c r="D1489" s="69"/>
      <c r="E1489" s="69"/>
      <c r="F1489" s="66"/>
    </row>
    <row r="1490" spans="1:6" ht="12.75">
      <c r="A1490" s="47"/>
      <c r="B1490" s="47"/>
      <c r="C1490" s="68"/>
      <c r="D1490" s="69"/>
      <c r="E1490" s="69"/>
      <c r="F1490" s="66"/>
    </row>
    <row r="1491" spans="1:6" ht="12.75">
      <c r="A1491" s="47"/>
      <c r="B1491" s="47"/>
      <c r="C1491" s="68"/>
      <c r="D1491" s="69"/>
      <c r="E1491" s="69"/>
      <c r="F1491" s="66"/>
    </row>
    <row r="1492" spans="1:6" ht="12.75">
      <c r="A1492" s="47"/>
      <c r="B1492" s="47"/>
      <c r="C1492" s="68"/>
      <c r="D1492" s="69"/>
      <c r="E1492" s="69"/>
      <c r="F1492" s="66"/>
    </row>
    <row r="1493" spans="1:6" ht="12.75">
      <c r="A1493" s="47"/>
      <c r="B1493" s="47"/>
      <c r="C1493" s="68"/>
      <c r="D1493" s="69"/>
      <c r="E1493" s="69"/>
      <c r="F1493" s="66"/>
    </row>
    <row r="1494" spans="1:6" ht="12.75">
      <c r="A1494" s="47"/>
      <c r="B1494" s="47"/>
      <c r="C1494" s="68"/>
      <c r="D1494" s="69"/>
      <c r="E1494" s="69"/>
      <c r="F1494" s="66"/>
    </row>
    <row r="1495" spans="1:6" ht="12.75">
      <c r="A1495" s="47"/>
      <c r="B1495" s="47"/>
      <c r="C1495" s="68"/>
      <c r="D1495" s="69"/>
      <c r="E1495" s="69"/>
      <c r="F1495" s="66"/>
    </row>
    <row r="1496" spans="1:6" ht="12.75">
      <c r="A1496" s="47"/>
      <c r="B1496" s="47"/>
      <c r="C1496" s="68"/>
      <c r="D1496" s="69"/>
      <c r="E1496" s="69"/>
      <c r="F1496" s="66"/>
    </row>
    <row r="1497" spans="1:6" ht="12.75">
      <c r="A1497" s="47"/>
      <c r="B1497" s="47"/>
      <c r="C1497" s="68"/>
      <c r="D1497" s="69"/>
      <c r="E1497" s="69"/>
      <c r="F1497" s="66"/>
    </row>
    <row r="1498" spans="1:6" ht="12.75">
      <c r="A1498" s="47"/>
      <c r="B1498" s="47"/>
      <c r="C1498" s="68"/>
      <c r="D1498" s="69"/>
      <c r="E1498" s="69"/>
      <c r="F1498" s="66"/>
    </row>
    <row r="1499" spans="1:6" ht="12.75">
      <c r="A1499" s="47"/>
      <c r="B1499" s="47"/>
      <c r="C1499" s="68"/>
      <c r="D1499" s="69"/>
      <c r="E1499" s="69"/>
      <c r="F1499" s="66"/>
    </row>
    <row r="1500" spans="1:6" ht="12.75">
      <c r="A1500" s="47"/>
      <c r="B1500" s="47"/>
      <c r="C1500" s="68"/>
      <c r="D1500" s="69"/>
      <c r="E1500" s="69"/>
      <c r="F1500" s="66"/>
    </row>
    <row r="1501" spans="1:6" ht="12.75">
      <c r="A1501" s="47"/>
      <c r="B1501" s="47"/>
      <c r="C1501" s="68"/>
      <c r="D1501" s="69"/>
      <c r="E1501" s="69"/>
      <c r="F1501" s="66"/>
    </row>
    <row r="1502" spans="1:6" ht="12.75">
      <c r="A1502" s="47"/>
      <c r="B1502" s="47"/>
      <c r="C1502" s="68"/>
      <c r="D1502" s="69"/>
      <c r="E1502" s="69"/>
      <c r="F1502" s="66"/>
    </row>
    <row r="1503" spans="1:6" ht="12.75">
      <c r="A1503" s="47"/>
      <c r="B1503" s="47"/>
      <c r="C1503" s="68"/>
      <c r="D1503" s="69"/>
      <c r="E1503" s="69"/>
      <c r="F1503" s="66"/>
    </row>
    <row r="1504" spans="1:6" ht="12.75">
      <c r="A1504" s="47"/>
      <c r="B1504" s="47"/>
      <c r="C1504" s="68"/>
      <c r="D1504" s="69"/>
      <c r="E1504" s="69"/>
      <c r="F1504" s="66"/>
    </row>
    <row r="1505" spans="1:6" ht="12.75">
      <c r="A1505" s="47"/>
      <c r="B1505" s="47"/>
      <c r="C1505" s="68"/>
      <c r="D1505" s="69"/>
      <c r="E1505" s="69"/>
      <c r="F1505" s="66"/>
    </row>
    <row r="1506" spans="1:6" ht="12.75">
      <c r="A1506" s="47"/>
      <c r="B1506" s="47"/>
      <c r="C1506" s="68"/>
      <c r="D1506" s="69"/>
      <c r="E1506" s="69"/>
      <c r="F1506" s="66"/>
    </row>
    <row r="1507" spans="1:6" ht="12.75">
      <c r="A1507" s="47"/>
      <c r="B1507" s="47"/>
      <c r="C1507" s="68"/>
      <c r="D1507" s="69"/>
      <c r="E1507" s="69"/>
      <c r="F1507" s="66"/>
    </row>
    <row r="1508" spans="1:6" ht="12.75">
      <c r="A1508" s="47"/>
      <c r="B1508" s="47"/>
      <c r="C1508" s="68"/>
      <c r="D1508" s="69"/>
      <c r="E1508" s="69"/>
      <c r="F1508" s="66"/>
    </row>
    <row r="1509" spans="1:6" ht="12.75">
      <c r="A1509" s="47"/>
      <c r="B1509" s="47"/>
      <c r="C1509" s="68"/>
      <c r="D1509" s="69"/>
      <c r="E1509" s="69"/>
      <c r="F1509" s="66"/>
    </row>
    <row r="1510" spans="1:6" ht="12.75">
      <c r="A1510" s="47"/>
      <c r="B1510" s="47"/>
      <c r="C1510" s="68"/>
      <c r="D1510" s="69"/>
      <c r="E1510" s="69"/>
      <c r="F1510" s="66"/>
    </row>
    <row r="1511" spans="1:6" ht="12.75">
      <c r="A1511" s="47"/>
      <c r="B1511" s="47"/>
      <c r="C1511" s="68"/>
      <c r="D1511" s="69"/>
      <c r="E1511" s="69"/>
      <c r="F1511" s="66"/>
    </row>
    <row r="1512" spans="1:6" ht="12.75">
      <c r="A1512" s="47"/>
      <c r="B1512" s="47"/>
      <c r="C1512" s="68"/>
      <c r="D1512" s="69"/>
      <c r="E1512" s="69"/>
      <c r="F1512" s="66"/>
    </row>
    <row r="1513" spans="1:6" ht="12.75">
      <c r="A1513" s="47"/>
      <c r="B1513" s="47"/>
      <c r="C1513" s="68"/>
      <c r="D1513" s="69"/>
      <c r="E1513" s="69"/>
      <c r="F1513" s="66"/>
    </row>
    <row r="1514" spans="1:6" ht="12.75">
      <c r="A1514" s="47"/>
      <c r="B1514" s="47"/>
      <c r="C1514" s="68"/>
      <c r="D1514" s="69"/>
      <c r="E1514" s="69"/>
      <c r="F1514" s="66"/>
    </row>
    <row r="1515" spans="1:6" ht="12.75">
      <c r="A1515" s="47"/>
      <c r="B1515" s="47"/>
      <c r="C1515" s="68"/>
      <c r="D1515" s="69"/>
      <c r="E1515" s="69"/>
      <c r="F1515" s="66"/>
    </row>
    <row r="1516" spans="1:6" ht="12.75">
      <c r="A1516" s="47"/>
      <c r="B1516" s="47"/>
      <c r="C1516" s="68"/>
      <c r="D1516" s="69"/>
      <c r="E1516" s="69"/>
      <c r="F1516" s="66"/>
    </row>
    <row r="1517" spans="1:6" ht="12.75">
      <c r="A1517" s="47"/>
      <c r="B1517" s="47"/>
      <c r="C1517" s="68"/>
      <c r="D1517" s="69"/>
      <c r="E1517" s="69"/>
      <c r="F1517" s="66"/>
    </row>
    <row r="1518" spans="1:6" ht="12.75">
      <c r="A1518" s="47"/>
      <c r="B1518" s="47"/>
      <c r="C1518" s="68"/>
      <c r="D1518" s="69"/>
      <c r="E1518" s="69"/>
      <c r="F1518" s="66"/>
    </row>
    <row r="1519" spans="1:6" ht="12.75">
      <c r="A1519" s="47"/>
      <c r="B1519" s="47"/>
      <c r="C1519" s="68"/>
      <c r="D1519" s="69"/>
      <c r="E1519" s="69"/>
      <c r="F1519" s="66"/>
    </row>
    <row r="1520" spans="1:6" ht="12.75">
      <c r="A1520" s="47"/>
      <c r="B1520" s="47"/>
      <c r="C1520" s="68"/>
      <c r="D1520" s="69"/>
      <c r="E1520" s="69"/>
      <c r="F1520" s="66"/>
    </row>
    <row r="1521" spans="1:6" ht="12.75">
      <c r="A1521" s="47"/>
      <c r="B1521" s="47"/>
      <c r="C1521" s="68"/>
      <c r="D1521" s="69"/>
      <c r="E1521" s="69"/>
      <c r="F1521" s="66"/>
    </row>
    <row r="1522" spans="1:6" ht="12.75">
      <c r="A1522" s="47"/>
      <c r="B1522" s="47"/>
      <c r="C1522" s="68"/>
      <c r="D1522" s="69"/>
      <c r="E1522" s="69"/>
      <c r="F1522" s="66"/>
    </row>
    <row r="1523" spans="1:6" ht="12.75">
      <c r="A1523" s="47"/>
      <c r="B1523" s="47"/>
      <c r="C1523" s="68"/>
      <c r="D1523" s="69"/>
      <c r="E1523" s="69"/>
      <c r="F1523" s="66"/>
    </row>
    <row r="1524" spans="1:6" ht="12.75">
      <c r="A1524" s="47"/>
      <c r="B1524" s="47"/>
      <c r="C1524" s="68"/>
      <c r="D1524" s="69"/>
      <c r="E1524" s="69"/>
      <c r="F1524" s="66"/>
    </row>
    <row r="1525" spans="1:6" ht="12.75">
      <c r="A1525" s="47"/>
      <c r="B1525" s="47"/>
      <c r="C1525" s="68"/>
      <c r="D1525" s="69"/>
      <c r="E1525" s="69"/>
      <c r="F1525" s="66"/>
    </row>
    <row r="1526" spans="1:6" ht="12.75">
      <c r="A1526" s="47"/>
      <c r="B1526" s="47"/>
      <c r="C1526" s="68"/>
      <c r="D1526" s="69"/>
      <c r="E1526" s="69"/>
      <c r="F1526" s="66"/>
    </row>
    <row r="1527" spans="1:6" ht="12.75">
      <c r="A1527" s="47"/>
      <c r="B1527" s="47"/>
      <c r="C1527" s="68"/>
      <c r="D1527" s="69"/>
      <c r="E1527" s="69"/>
      <c r="F1527" s="66"/>
    </row>
    <row r="1528" spans="1:6" ht="12.75">
      <c r="A1528" s="47"/>
      <c r="B1528" s="47"/>
      <c r="C1528" s="68"/>
      <c r="D1528" s="69"/>
      <c r="E1528" s="69"/>
      <c r="F1528" s="66"/>
    </row>
    <row r="1529" spans="1:6" ht="12.75">
      <c r="A1529" s="47"/>
      <c r="B1529" s="47"/>
      <c r="C1529" s="68"/>
      <c r="D1529" s="69"/>
      <c r="E1529" s="69"/>
      <c r="F1529" s="66"/>
    </row>
    <row r="1530" spans="1:6" ht="12.75">
      <c r="A1530" s="47"/>
      <c r="B1530" s="47"/>
      <c r="C1530" s="68"/>
      <c r="D1530" s="69"/>
      <c r="E1530" s="69"/>
      <c r="F1530" s="66"/>
    </row>
    <row r="1531" spans="1:6" ht="12.75">
      <c r="A1531" s="47"/>
      <c r="B1531" s="47"/>
      <c r="C1531" s="68"/>
      <c r="D1531" s="69"/>
      <c r="E1531" s="69"/>
      <c r="F1531" s="66"/>
    </row>
    <row r="1532" spans="1:6" ht="12.75">
      <c r="A1532" s="47"/>
      <c r="B1532" s="47"/>
      <c r="C1532" s="68"/>
      <c r="D1532" s="69"/>
      <c r="E1532" s="69"/>
      <c r="F1532" s="66"/>
    </row>
    <row r="1533" spans="1:6" ht="12.75">
      <c r="A1533" s="47"/>
      <c r="B1533" s="47"/>
      <c r="C1533" s="68"/>
      <c r="D1533" s="69"/>
      <c r="E1533" s="69"/>
      <c r="F1533" s="66"/>
    </row>
    <row r="1534" spans="1:6" ht="12.75">
      <c r="A1534" s="47"/>
      <c r="B1534" s="47"/>
      <c r="C1534" s="68"/>
      <c r="D1534" s="69"/>
      <c r="E1534" s="69"/>
      <c r="F1534" s="66"/>
    </row>
    <row r="1535" spans="1:6" ht="12.75">
      <c r="A1535" s="47"/>
      <c r="B1535" s="47"/>
      <c r="C1535" s="68"/>
      <c r="D1535" s="69"/>
      <c r="E1535" s="69"/>
      <c r="F1535" s="66"/>
    </row>
    <row r="1536" spans="1:6" ht="12.75">
      <c r="A1536" s="47"/>
      <c r="B1536" s="47"/>
      <c r="C1536" s="68"/>
      <c r="D1536" s="69"/>
      <c r="E1536" s="69"/>
      <c r="F1536" s="66"/>
    </row>
    <row r="1537" spans="1:6" ht="12.75">
      <c r="A1537" s="47"/>
      <c r="B1537" s="47"/>
      <c r="C1537" s="68"/>
      <c r="D1537" s="69"/>
      <c r="E1537" s="69"/>
      <c r="F1537" s="66"/>
    </row>
    <row r="1538" spans="1:6" ht="12.75">
      <c r="A1538" s="47"/>
      <c r="B1538" s="47"/>
      <c r="C1538" s="68"/>
      <c r="D1538" s="69"/>
      <c r="E1538" s="69"/>
      <c r="F1538" s="66"/>
    </row>
    <row r="1539" spans="1:6" ht="12.75">
      <c r="A1539" s="47"/>
      <c r="B1539" s="47"/>
      <c r="C1539" s="68"/>
      <c r="D1539" s="69"/>
      <c r="E1539" s="69"/>
      <c r="F1539" s="66"/>
    </row>
    <row r="1540" spans="1:6" ht="12.75">
      <c r="A1540" s="47"/>
      <c r="B1540" s="47"/>
      <c r="C1540" s="68"/>
      <c r="D1540" s="69"/>
      <c r="E1540" s="69"/>
      <c r="F1540" s="66"/>
    </row>
    <row r="1541" spans="1:6" ht="12.75">
      <c r="A1541" s="47"/>
      <c r="B1541" s="47"/>
      <c r="C1541" s="68"/>
      <c r="D1541" s="69"/>
      <c r="E1541" s="69"/>
      <c r="F1541" s="66"/>
    </row>
    <row r="1542" spans="1:6" ht="12.75">
      <c r="A1542" s="47"/>
      <c r="B1542" s="47"/>
      <c r="C1542" s="68"/>
      <c r="D1542" s="69"/>
      <c r="E1542" s="69"/>
      <c r="F1542" s="66"/>
    </row>
    <row r="1543" spans="1:6" ht="12.75">
      <c r="A1543" s="47"/>
      <c r="B1543" s="47"/>
      <c r="C1543" s="68"/>
      <c r="D1543" s="69"/>
      <c r="E1543" s="69"/>
      <c r="F1543" s="66"/>
    </row>
    <row r="1544" spans="1:6" ht="12.75">
      <c r="A1544" s="47"/>
      <c r="B1544" s="47"/>
      <c r="C1544" s="68"/>
      <c r="D1544" s="69"/>
      <c r="E1544" s="69"/>
      <c r="F1544" s="66"/>
    </row>
    <row r="1545" spans="1:6" ht="12.75">
      <c r="A1545" s="47"/>
      <c r="B1545" s="47"/>
      <c r="C1545" s="68"/>
      <c r="D1545" s="69"/>
      <c r="E1545" s="69"/>
      <c r="F1545" s="66"/>
    </row>
    <row r="1546" spans="1:6" ht="12.75">
      <c r="A1546" s="47"/>
      <c r="B1546" s="47"/>
      <c r="C1546" s="68"/>
      <c r="D1546" s="69"/>
      <c r="E1546" s="69"/>
      <c r="F1546" s="66"/>
    </row>
    <row r="1547" spans="1:6" ht="12.75">
      <c r="A1547" s="47"/>
      <c r="B1547" s="47"/>
      <c r="C1547" s="68"/>
      <c r="D1547" s="69"/>
      <c r="E1547" s="69"/>
      <c r="F1547" s="66"/>
    </row>
    <row r="1548" spans="1:6" ht="12.75">
      <c r="A1548" s="47"/>
      <c r="B1548" s="47"/>
      <c r="C1548" s="68"/>
      <c r="D1548" s="69"/>
      <c r="E1548" s="69"/>
      <c r="F1548" s="66"/>
    </row>
    <row r="1549" spans="1:6" ht="12.75">
      <c r="A1549" s="47"/>
      <c r="B1549" s="47"/>
      <c r="C1549" s="68"/>
      <c r="D1549" s="69"/>
      <c r="E1549" s="69"/>
      <c r="F1549" s="66"/>
    </row>
    <row r="1550" spans="1:6" ht="12.75">
      <c r="A1550" s="47"/>
      <c r="B1550" s="47"/>
      <c r="C1550" s="68"/>
      <c r="D1550" s="69"/>
      <c r="E1550" s="69"/>
      <c r="F1550" s="66"/>
    </row>
    <row r="1551" spans="1:6" ht="12.75">
      <c r="A1551" s="47"/>
      <c r="B1551" s="47"/>
      <c r="C1551" s="68"/>
      <c r="D1551" s="69"/>
      <c r="E1551" s="69"/>
      <c r="F1551" s="66"/>
    </row>
    <row r="1552" spans="1:6" ht="12.75">
      <c r="A1552" s="47"/>
      <c r="B1552" s="47"/>
      <c r="C1552" s="68"/>
      <c r="D1552" s="69"/>
      <c r="E1552" s="69"/>
      <c r="F1552" s="66"/>
    </row>
    <row r="1553" spans="1:6" ht="12.75">
      <c r="A1553" s="47"/>
      <c r="B1553" s="47"/>
      <c r="C1553" s="68"/>
      <c r="D1553" s="69"/>
      <c r="E1553" s="69"/>
      <c r="F1553" s="66"/>
    </row>
    <row r="1554" spans="1:6" ht="12.75">
      <c r="A1554" s="47"/>
      <c r="B1554" s="47"/>
      <c r="C1554" s="68"/>
      <c r="D1554" s="69"/>
      <c r="E1554" s="69"/>
      <c r="F1554" s="66"/>
    </row>
    <row r="1555" spans="1:6" ht="12.75">
      <c r="A1555" s="47"/>
      <c r="B1555" s="47"/>
      <c r="C1555" s="68"/>
      <c r="D1555" s="69"/>
      <c r="E1555" s="69"/>
      <c r="F1555" s="66"/>
    </row>
    <row r="1556" spans="1:6" ht="12.75">
      <c r="A1556" s="47"/>
      <c r="B1556" s="47"/>
      <c r="C1556" s="68"/>
      <c r="D1556" s="69"/>
      <c r="E1556" s="69"/>
      <c r="F1556" s="66"/>
    </row>
    <row r="1557" spans="1:6" ht="12.75">
      <c r="A1557" s="47"/>
      <c r="B1557" s="47"/>
      <c r="C1557" s="68"/>
      <c r="D1557" s="69"/>
      <c r="E1557" s="69"/>
      <c r="F1557" s="66"/>
    </row>
    <row r="1558" spans="1:6" ht="12.75">
      <c r="A1558" s="47"/>
      <c r="B1558" s="47"/>
      <c r="C1558" s="68"/>
      <c r="D1558" s="69"/>
      <c r="E1558" s="69"/>
      <c r="F1558" s="66"/>
    </row>
    <row r="1559" spans="1:6" ht="12.75">
      <c r="A1559" s="47"/>
      <c r="B1559" s="47"/>
      <c r="C1559" s="68"/>
      <c r="D1559" s="69"/>
      <c r="E1559" s="69"/>
      <c r="F1559" s="66"/>
    </row>
    <row r="1560" spans="1:6" ht="12.75">
      <c r="A1560" s="47"/>
      <c r="B1560" s="47"/>
      <c r="C1560" s="68"/>
      <c r="D1560" s="69"/>
      <c r="E1560" s="69"/>
      <c r="F1560" s="66"/>
    </row>
    <row r="1561" spans="1:6" ht="12.75">
      <c r="A1561" s="47"/>
      <c r="B1561" s="47"/>
      <c r="C1561" s="68"/>
      <c r="D1561" s="69"/>
      <c r="E1561" s="69"/>
      <c r="F1561" s="66"/>
    </row>
    <row r="1562" spans="1:6" ht="12.75">
      <c r="A1562" s="47"/>
      <c r="B1562" s="47"/>
      <c r="C1562" s="68"/>
      <c r="D1562" s="69"/>
      <c r="E1562" s="69"/>
      <c r="F1562" s="66"/>
    </row>
    <row r="1563" spans="1:6" ht="12.75">
      <c r="A1563" s="47"/>
      <c r="B1563" s="47"/>
      <c r="C1563" s="68"/>
      <c r="D1563" s="69"/>
      <c r="E1563" s="69"/>
      <c r="F1563" s="66"/>
    </row>
    <row r="1564" spans="1:6" ht="12.75">
      <c r="A1564" s="47"/>
      <c r="B1564" s="47"/>
      <c r="C1564" s="68"/>
      <c r="D1564" s="69"/>
      <c r="E1564" s="69"/>
      <c r="F1564" s="66"/>
    </row>
    <row r="1565" spans="1:6" ht="12.75">
      <c r="A1565" s="47"/>
      <c r="B1565" s="47"/>
      <c r="C1565" s="68"/>
      <c r="D1565" s="69"/>
      <c r="E1565" s="69"/>
      <c r="F1565" s="66"/>
    </row>
    <row r="1566" spans="1:6" ht="12.75">
      <c r="A1566" s="47"/>
      <c r="B1566" s="47"/>
      <c r="C1566" s="68"/>
      <c r="D1566" s="69"/>
      <c r="E1566" s="69"/>
      <c r="F1566" s="66"/>
    </row>
    <row r="1567" spans="1:6" ht="12.75">
      <c r="A1567" s="47"/>
      <c r="B1567" s="47"/>
      <c r="C1567" s="68"/>
      <c r="D1567" s="69"/>
      <c r="E1567" s="69"/>
      <c r="F1567" s="66"/>
    </row>
    <row r="1568" spans="1:6" ht="12.75">
      <c r="A1568" s="47"/>
      <c r="B1568" s="47"/>
      <c r="C1568" s="68"/>
      <c r="D1568" s="69"/>
      <c r="E1568" s="69"/>
      <c r="F1568" s="66"/>
    </row>
    <row r="1569" spans="1:6" ht="12.75">
      <c r="A1569" s="47"/>
      <c r="B1569" s="47"/>
      <c r="C1569" s="68"/>
      <c r="D1569" s="69"/>
      <c r="E1569" s="69"/>
      <c r="F1569" s="66"/>
    </row>
    <row r="1570" spans="1:6" ht="12.75">
      <c r="A1570" s="47"/>
      <c r="B1570" s="47"/>
      <c r="C1570" s="68"/>
      <c r="D1570" s="69"/>
      <c r="E1570" s="69"/>
      <c r="F1570" s="66"/>
    </row>
    <row r="1571" spans="1:6" ht="12.75">
      <c r="A1571" s="47"/>
      <c r="B1571" s="47"/>
      <c r="C1571" s="68"/>
      <c r="D1571" s="69"/>
      <c r="E1571" s="69"/>
      <c r="F1571" s="66"/>
    </row>
    <row r="1572" spans="1:6" ht="12.75">
      <c r="A1572" s="47"/>
      <c r="B1572" s="47"/>
      <c r="C1572" s="68"/>
      <c r="D1572" s="69"/>
      <c r="E1572" s="69"/>
      <c r="F1572" s="66"/>
    </row>
    <row r="1573" spans="1:6" ht="12.75">
      <c r="A1573" s="47"/>
      <c r="B1573" s="47"/>
      <c r="C1573" s="68"/>
      <c r="D1573" s="69"/>
      <c r="E1573" s="69"/>
      <c r="F1573" s="66"/>
    </row>
    <row r="1574" spans="1:6" ht="12.75">
      <c r="A1574" s="47"/>
      <c r="B1574" s="47"/>
      <c r="C1574" s="68"/>
      <c r="D1574" s="69"/>
      <c r="E1574" s="69"/>
      <c r="F1574" s="66"/>
    </row>
    <row r="1575" spans="1:6" ht="12.75">
      <c r="A1575" s="47"/>
      <c r="B1575" s="47"/>
      <c r="C1575" s="68"/>
      <c r="D1575" s="69"/>
      <c r="E1575" s="69"/>
      <c r="F1575" s="66"/>
    </row>
    <row r="1576" spans="1:6" ht="12.75">
      <c r="A1576" s="47"/>
      <c r="B1576" s="47"/>
      <c r="C1576" s="68"/>
      <c r="D1576" s="69"/>
      <c r="E1576" s="69"/>
      <c r="F1576" s="66"/>
    </row>
    <row r="1577" spans="1:6" ht="12.75">
      <c r="A1577" s="47"/>
      <c r="B1577" s="47"/>
      <c r="C1577" s="68"/>
      <c r="D1577" s="69"/>
      <c r="E1577" s="69"/>
      <c r="F1577" s="66"/>
    </row>
    <row r="1578" spans="1:6" ht="12.75">
      <c r="A1578" s="47"/>
      <c r="B1578" s="47"/>
      <c r="C1578" s="68"/>
      <c r="D1578" s="69"/>
      <c r="E1578" s="69"/>
      <c r="F1578" s="66"/>
    </row>
    <row r="1579" spans="1:6" ht="12.75">
      <c r="A1579" s="47"/>
      <c r="B1579" s="47"/>
      <c r="C1579" s="68"/>
      <c r="D1579" s="69"/>
      <c r="E1579" s="69"/>
      <c r="F1579" s="66"/>
    </row>
    <row r="1580" spans="1:6" ht="12.75">
      <c r="A1580" s="47"/>
      <c r="B1580" s="47"/>
      <c r="C1580" s="68"/>
      <c r="D1580" s="69"/>
      <c r="E1580" s="69"/>
      <c r="F1580" s="66"/>
    </row>
    <row r="1581" spans="1:6" ht="12.75">
      <c r="A1581" s="47"/>
      <c r="B1581" s="47"/>
      <c r="C1581" s="68"/>
      <c r="D1581" s="69"/>
      <c r="E1581" s="69"/>
      <c r="F1581" s="66"/>
    </row>
    <row r="1582" spans="1:6" ht="12.75">
      <c r="A1582" s="47"/>
      <c r="B1582" s="47"/>
      <c r="C1582" s="68"/>
      <c r="D1582" s="69"/>
      <c r="E1582" s="69"/>
      <c r="F1582" s="66"/>
    </row>
    <row r="1583" spans="1:6" ht="12.75">
      <c r="A1583" s="47"/>
      <c r="B1583" s="47"/>
      <c r="C1583" s="68"/>
      <c r="D1583" s="69"/>
      <c r="E1583" s="69"/>
      <c r="F1583" s="66"/>
    </row>
    <row r="1584" spans="1:6" ht="12.75">
      <c r="A1584" s="47"/>
      <c r="B1584" s="47"/>
      <c r="C1584" s="68"/>
      <c r="D1584" s="69"/>
      <c r="E1584" s="69"/>
      <c r="F1584" s="66"/>
    </row>
    <row r="1585" spans="1:6" ht="12.75">
      <c r="A1585" s="47"/>
      <c r="B1585" s="47"/>
      <c r="C1585" s="68"/>
      <c r="D1585" s="69"/>
      <c r="E1585" s="69"/>
      <c r="F1585" s="66"/>
    </row>
    <row r="1586" spans="1:6" ht="12.75">
      <c r="A1586" s="47"/>
      <c r="B1586" s="47"/>
      <c r="C1586" s="68"/>
      <c r="D1586" s="69"/>
      <c r="E1586" s="69"/>
      <c r="F1586" s="66"/>
    </row>
    <row r="1587" spans="1:6" ht="12.75">
      <c r="A1587" s="47"/>
      <c r="B1587" s="47"/>
      <c r="C1587" s="68"/>
      <c r="D1587" s="69"/>
      <c r="E1587" s="69"/>
      <c r="F1587" s="66"/>
    </row>
    <row r="1588" spans="1:6" ht="12.75">
      <c r="A1588" s="47"/>
      <c r="B1588" s="47"/>
      <c r="C1588" s="68"/>
      <c r="D1588" s="69"/>
      <c r="E1588" s="69"/>
      <c r="F1588" s="66"/>
    </row>
    <row r="1589" spans="1:6" ht="12.75">
      <c r="A1589" s="47"/>
      <c r="B1589" s="47"/>
      <c r="C1589" s="68"/>
      <c r="D1589" s="69"/>
      <c r="E1589" s="69"/>
      <c r="F1589" s="66"/>
    </row>
    <row r="1590" spans="1:6" ht="12.75">
      <c r="A1590" s="47"/>
      <c r="B1590" s="47"/>
      <c r="C1590" s="68"/>
      <c r="D1590" s="69"/>
      <c r="E1590" s="69"/>
      <c r="F1590" s="66"/>
    </row>
    <row r="1591" spans="1:6" ht="12.75">
      <c r="A1591" s="47"/>
      <c r="B1591" s="47"/>
      <c r="C1591" s="68"/>
      <c r="D1591" s="69"/>
      <c r="E1591" s="69"/>
      <c r="F1591" s="66"/>
    </row>
    <row r="1592" spans="1:6" ht="12.75">
      <c r="A1592" s="47"/>
      <c r="B1592" s="47"/>
      <c r="C1592" s="68"/>
      <c r="D1592" s="69"/>
      <c r="E1592" s="69"/>
      <c r="F1592" s="66"/>
    </row>
    <row r="1593" spans="1:6" ht="12.75">
      <c r="A1593" s="47"/>
      <c r="B1593" s="47"/>
      <c r="C1593" s="68"/>
      <c r="D1593" s="69"/>
      <c r="E1593" s="69"/>
      <c r="F1593" s="66"/>
    </row>
    <row r="1594" spans="1:6" ht="12.75">
      <c r="A1594" s="47"/>
      <c r="B1594" s="47"/>
      <c r="C1594" s="68"/>
      <c r="D1594" s="69"/>
      <c r="E1594" s="69"/>
      <c r="F1594" s="66"/>
    </row>
    <row r="1595" spans="1:6" ht="12.75">
      <c r="A1595" s="47"/>
      <c r="B1595" s="47"/>
      <c r="C1595" s="68"/>
      <c r="D1595" s="69"/>
      <c r="E1595" s="69"/>
      <c r="F1595" s="66"/>
    </row>
    <row r="1596" spans="1:6" ht="12.75">
      <c r="A1596" s="47"/>
      <c r="B1596" s="47"/>
      <c r="C1596" s="68"/>
      <c r="D1596" s="69"/>
      <c r="E1596" s="69"/>
      <c r="F1596" s="66"/>
    </row>
    <row r="1597" spans="1:6" ht="12.75">
      <c r="A1597" s="47"/>
      <c r="B1597" s="47"/>
      <c r="C1597" s="68"/>
      <c r="D1597" s="69"/>
      <c r="E1597" s="69"/>
      <c r="F1597" s="66"/>
    </row>
    <row r="1598" spans="1:6" ht="12.75">
      <c r="A1598" s="47"/>
      <c r="B1598" s="47"/>
      <c r="C1598" s="68"/>
      <c r="D1598" s="69"/>
      <c r="E1598" s="69"/>
      <c r="F1598" s="66"/>
    </row>
    <row r="1599" spans="1:6" ht="12.75">
      <c r="A1599" s="47"/>
      <c r="B1599" s="47"/>
      <c r="C1599" s="68"/>
      <c r="D1599" s="69"/>
      <c r="E1599" s="69"/>
      <c r="F1599" s="66"/>
    </row>
    <row r="1600" spans="1:6" ht="12.75">
      <c r="A1600" s="47"/>
      <c r="B1600" s="47"/>
      <c r="C1600" s="68"/>
      <c r="D1600" s="69"/>
      <c r="E1600" s="69"/>
      <c r="F1600" s="66"/>
    </row>
    <row r="1601" spans="1:6" ht="12.75">
      <c r="A1601" s="47"/>
      <c r="B1601" s="47"/>
      <c r="C1601" s="68"/>
      <c r="D1601" s="69"/>
      <c r="E1601" s="69"/>
      <c r="F1601" s="66"/>
    </row>
    <row r="1602" spans="1:6" ht="12.75">
      <c r="A1602" s="47"/>
      <c r="B1602" s="47"/>
      <c r="C1602" s="68"/>
      <c r="D1602" s="69"/>
      <c r="E1602" s="69"/>
      <c r="F1602" s="66"/>
    </row>
    <row r="1603" spans="1:6" ht="12.75">
      <c r="A1603" s="47"/>
      <c r="B1603" s="47"/>
      <c r="C1603" s="68"/>
      <c r="D1603" s="69"/>
      <c r="E1603" s="69"/>
      <c r="F1603" s="66"/>
    </row>
    <row r="1604" spans="1:6" ht="12.75">
      <c r="A1604" s="47"/>
      <c r="B1604" s="47"/>
      <c r="C1604" s="68"/>
      <c r="D1604" s="69"/>
      <c r="E1604" s="69"/>
      <c r="F1604" s="66"/>
    </row>
    <row r="1605" spans="1:6" ht="12.75">
      <c r="A1605" s="47"/>
      <c r="B1605" s="47"/>
      <c r="C1605" s="68"/>
      <c r="D1605" s="69"/>
      <c r="E1605" s="69"/>
      <c r="F1605" s="66"/>
    </row>
    <row r="1606" spans="1:6" ht="12.75">
      <c r="A1606" s="47"/>
      <c r="B1606" s="47"/>
      <c r="C1606" s="68"/>
      <c r="D1606" s="69"/>
      <c r="E1606" s="69"/>
      <c r="F1606" s="66"/>
    </row>
    <row r="1607" spans="1:6" ht="12.75">
      <c r="A1607" s="47"/>
      <c r="B1607" s="47"/>
      <c r="C1607" s="68"/>
      <c r="D1607" s="69"/>
      <c r="E1607" s="69"/>
      <c r="F1607" s="66"/>
    </row>
    <row r="1608" spans="1:6" ht="12.75">
      <c r="A1608" s="47"/>
      <c r="B1608" s="47"/>
      <c r="C1608" s="68"/>
      <c r="D1608" s="69"/>
      <c r="E1608" s="69"/>
      <c r="F1608" s="66"/>
    </row>
    <row r="1609" spans="1:6" ht="12.75">
      <c r="A1609" s="47"/>
      <c r="B1609" s="47"/>
      <c r="C1609" s="68"/>
      <c r="D1609" s="69"/>
      <c r="E1609" s="69"/>
      <c r="F1609" s="66"/>
    </row>
    <row r="1610" spans="1:6" ht="12.75">
      <c r="A1610" s="47"/>
      <c r="B1610" s="47"/>
      <c r="C1610" s="68"/>
      <c r="D1610" s="69"/>
      <c r="E1610" s="69"/>
      <c r="F1610" s="66"/>
    </row>
    <row r="1611" spans="1:6" ht="12.75">
      <c r="A1611" s="47"/>
      <c r="B1611" s="47"/>
      <c r="C1611" s="68"/>
      <c r="D1611" s="69"/>
      <c r="E1611" s="69"/>
      <c r="F1611" s="66"/>
    </row>
    <row r="1612" spans="1:6" ht="12.75">
      <c r="A1612" s="47"/>
      <c r="B1612" s="47"/>
      <c r="C1612" s="68"/>
      <c r="D1612" s="69"/>
      <c r="E1612" s="69"/>
      <c r="F1612" s="66"/>
    </row>
    <row r="1613" spans="1:6" ht="12.75">
      <c r="A1613" s="47"/>
      <c r="B1613" s="47"/>
      <c r="C1613" s="68"/>
      <c r="D1613" s="69"/>
      <c r="E1613" s="69"/>
      <c r="F1613" s="66"/>
    </row>
    <row r="1614" spans="1:6" ht="12.75">
      <c r="A1614" s="47"/>
      <c r="B1614" s="47"/>
      <c r="C1614" s="68"/>
      <c r="D1614" s="69"/>
      <c r="E1614" s="69"/>
      <c r="F1614" s="66"/>
    </row>
    <row r="1615" spans="1:6" ht="12.75">
      <c r="A1615" s="47"/>
      <c r="B1615" s="47"/>
      <c r="C1615" s="68"/>
      <c r="D1615" s="69"/>
      <c r="E1615" s="69"/>
      <c r="F1615" s="66"/>
    </row>
    <row r="1616" spans="1:6" ht="12.75">
      <c r="A1616" s="47"/>
      <c r="B1616" s="47"/>
      <c r="C1616" s="68"/>
      <c r="D1616" s="69"/>
      <c r="E1616" s="69"/>
      <c r="F1616" s="66"/>
    </row>
    <row r="1617" spans="1:6" ht="12.75">
      <c r="A1617" s="47"/>
      <c r="B1617" s="47"/>
      <c r="C1617" s="68"/>
      <c r="D1617" s="69"/>
      <c r="E1617" s="69"/>
      <c r="F1617" s="66"/>
    </row>
    <row r="1618" spans="1:6" ht="12.75">
      <c r="A1618" s="47"/>
      <c r="B1618" s="47"/>
      <c r="C1618" s="68"/>
      <c r="D1618" s="69"/>
      <c r="E1618" s="69"/>
      <c r="F1618" s="66"/>
    </row>
    <row r="1619" spans="1:6" ht="12.75">
      <c r="A1619" s="47"/>
      <c r="B1619" s="47"/>
      <c r="C1619" s="68"/>
      <c r="D1619" s="69"/>
      <c r="E1619" s="69"/>
      <c r="F1619" s="66"/>
    </row>
    <row r="1620" spans="1:6" ht="12.75">
      <c r="A1620" s="47"/>
      <c r="B1620" s="47"/>
      <c r="C1620" s="68"/>
      <c r="D1620" s="69"/>
      <c r="E1620" s="69"/>
      <c r="F1620" s="66"/>
    </row>
    <row r="1621" spans="1:6" ht="12.75">
      <c r="A1621" s="47"/>
      <c r="B1621" s="47"/>
      <c r="C1621" s="68"/>
      <c r="D1621" s="69"/>
      <c r="E1621" s="69"/>
      <c r="F1621" s="66"/>
    </row>
    <row r="1622" spans="1:6" ht="12.75">
      <c r="A1622" s="47"/>
      <c r="B1622" s="47"/>
      <c r="C1622" s="68"/>
      <c r="D1622" s="69"/>
      <c r="E1622" s="69"/>
      <c r="F1622" s="66"/>
    </row>
    <row r="1623" spans="1:6" ht="12.75">
      <c r="A1623" s="47"/>
      <c r="B1623" s="47"/>
      <c r="C1623" s="68"/>
      <c r="D1623" s="69"/>
      <c r="E1623" s="69"/>
      <c r="F1623" s="66"/>
    </row>
    <row r="1624" spans="1:6" ht="12.75">
      <c r="A1624" s="47"/>
      <c r="B1624" s="47"/>
      <c r="C1624" s="68"/>
      <c r="D1624" s="69"/>
      <c r="E1624" s="69"/>
      <c r="F1624" s="66"/>
    </row>
    <row r="1625" spans="1:6" ht="12.75">
      <c r="A1625" s="47"/>
      <c r="B1625" s="47"/>
      <c r="C1625" s="68"/>
      <c r="D1625" s="69"/>
      <c r="E1625" s="69"/>
      <c r="F1625" s="66"/>
    </row>
    <row r="1626" spans="1:6" ht="12.75">
      <c r="A1626" s="47"/>
      <c r="B1626" s="47"/>
      <c r="C1626" s="68"/>
      <c r="D1626" s="69"/>
      <c r="E1626" s="69"/>
      <c r="F1626" s="66"/>
    </row>
    <row r="1627" spans="1:6" ht="12.75">
      <c r="A1627" s="47"/>
      <c r="B1627" s="47"/>
      <c r="C1627" s="68"/>
      <c r="D1627" s="69"/>
      <c r="E1627" s="69"/>
      <c r="F1627" s="66"/>
    </row>
    <row r="1628" spans="1:6" ht="12.75">
      <c r="A1628" s="47"/>
      <c r="B1628" s="47"/>
      <c r="C1628" s="68"/>
      <c r="D1628" s="69"/>
      <c r="E1628" s="69"/>
      <c r="F1628" s="66"/>
    </row>
    <row r="1629" spans="1:6" ht="12.75">
      <c r="A1629" s="47"/>
      <c r="B1629" s="47"/>
      <c r="C1629" s="68"/>
      <c r="D1629" s="69"/>
      <c r="E1629" s="69"/>
      <c r="F1629" s="66"/>
    </row>
    <row r="1630" spans="1:6" ht="12.75">
      <c r="A1630" s="47"/>
      <c r="B1630" s="47"/>
      <c r="C1630" s="68"/>
      <c r="D1630" s="69"/>
      <c r="E1630" s="69"/>
      <c r="F1630" s="66"/>
    </row>
    <row r="1631" spans="1:6" ht="12.75">
      <c r="A1631" s="47"/>
      <c r="B1631" s="47"/>
      <c r="C1631" s="68"/>
      <c r="D1631" s="69"/>
      <c r="E1631" s="69"/>
      <c r="F1631" s="66"/>
    </row>
    <row r="1632" spans="1:6" ht="12.75">
      <c r="A1632" s="47"/>
      <c r="B1632" s="47"/>
      <c r="C1632" s="68"/>
      <c r="D1632" s="69"/>
      <c r="E1632" s="69"/>
      <c r="F1632" s="66"/>
    </row>
    <row r="1633" spans="1:6" ht="12.75">
      <c r="A1633" s="47"/>
      <c r="B1633" s="47"/>
      <c r="C1633" s="68"/>
      <c r="D1633" s="69"/>
      <c r="E1633" s="69"/>
      <c r="F1633" s="66"/>
    </row>
    <row r="1634" spans="1:6" ht="12.75">
      <c r="A1634" s="47"/>
      <c r="B1634" s="47"/>
      <c r="C1634" s="68"/>
      <c r="D1634" s="69"/>
      <c r="E1634" s="69"/>
      <c r="F1634" s="66"/>
    </row>
    <row r="1635" spans="1:6" ht="12.75">
      <c r="A1635" s="47"/>
      <c r="B1635" s="47"/>
      <c r="C1635" s="68"/>
      <c r="D1635" s="69"/>
      <c r="E1635" s="69"/>
      <c r="F1635" s="66"/>
    </row>
    <row r="1636" spans="1:6" ht="12.75">
      <c r="A1636" s="47"/>
      <c r="B1636" s="47"/>
      <c r="C1636" s="68"/>
      <c r="D1636" s="69"/>
      <c r="E1636" s="69"/>
      <c r="F1636" s="66"/>
    </row>
    <row r="1637" spans="1:6" ht="12.75">
      <c r="A1637" s="47"/>
      <c r="B1637" s="47"/>
      <c r="C1637" s="68"/>
      <c r="D1637" s="69"/>
      <c r="E1637" s="69"/>
      <c r="F1637" s="66"/>
    </row>
    <row r="1638" spans="1:6" ht="12.75">
      <c r="A1638" s="47"/>
      <c r="B1638" s="47"/>
      <c r="C1638" s="68"/>
      <c r="D1638" s="69"/>
      <c r="E1638" s="69"/>
      <c r="F1638" s="66"/>
    </row>
    <row r="1639" spans="1:6" ht="12.75">
      <c r="A1639" s="47"/>
      <c r="B1639" s="47"/>
      <c r="C1639" s="68"/>
      <c r="D1639" s="69"/>
      <c r="E1639" s="69"/>
      <c r="F1639" s="66"/>
    </row>
    <row r="1640" spans="1:6" ht="12.75">
      <c r="A1640" s="47"/>
      <c r="B1640" s="47"/>
      <c r="C1640" s="68"/>
      <c r="D1640" s="69"/>
      <c r="E1640" s="69"/>
      <c r="F1640" s="66"/>
    </row>
    <row r="1641" spans="1:6" ht="12.75">
      <c r="A1641" s="47"/>
      <c r="B1641" s="47"/>
      <c r="C1641" s="68"/>
      <c r="D1641" s="69"/>
      <c r="E1641" s="69"/>
      <c r="F1641" s="66"/>
    </row>
    <row r="1642" spans="1:6" ht="12.75">
      <c r="A1642" s="47"/>
      <c r="B1642" s="47"/>
      <c r="C1642" s="68"/>
      <c r="D1642" s="69"/>
      <c r="E1642" s="69"/>
      <c r="F1642" s="66"/>
    </row>
    <row r="1643" spans="1:6" ht="12.75">
      <c r="A1643" s="47"/>
      <c r="B1643" s="47"/>
      <c r="C1643" s="68"/>
      <c r="D1643" s="69"/>
      <c r="E1643" s="69"/>
      <c r="F1643" s="66"/>
    </row>
    <row r="1644" spans="1:6" ht="12.75">
      <c r="A1644" s="47"/>
      <c r="B1644" s="47"/>
      <c r="C1644" s="68"/>
      <c r="D1644" s="69"/>
      <c r="E1644" s="69"/>
      <c r="F1644" s="66"/>
    </row>
    <row r="1645" spans="1:6" ht="12.75">
      <c r="A1645" s="47"/>
      <c r="B1645" s="47"/>
      <c r="C1645" s="68"/>
      <c r="D1645" s="69"/>
      <c r="E1645" s="69"/>
      <c r="F1645" s="66"/>
    </row>
    <row r="1646" spans="1:6" ht="12.75">
      <c r="A1646" s="47"/>
      <c r="B1646" s="47"/>
      <c r="C1646" s="68"/>
      <c r="D1646" s="69"/>
      <c r="E1646" s="69"/>
      <c r="F1646" s="66"/>
    </row>
    <row r="1647" spans="1:6" ht="12.75">
      <c r="A1647" s="47"/>
      <c r="B1647" s="47"/>
      <c r="C1647" s="68"/>
      <c r="D1647" s="69"/>
      <c r="E1647" s="69"/>
      <c r="F1647" s="66"/>
    </row>
    <row r="1648" spans="1:6" ht="12.75">
      <c r="A1648" s="47"/>
      <c r="B1648" s="47"/>
      <c r="C1648" s="68"/>
      <c r="D1648" s="69"/>
      <c r="E1648" s="69"/>
      <c r="F1648" s="66"/>
    </row>
    <row r="1649" spans="1:6" ht="12.75">
      <c r="A1649" s="47"/>
      <c r="B1649" s="47"/>
      <c r="C1649" s="68"/>
      <c r="D1649" s="69"/>
      <c r="E1649" s="69"/>
      <c r="F1649" s="66"/>
    </row>
    <row r="1650" spans="1:6" ht="12.75">
      <c r="A1650" s="47"/>
      <c r="B1650" s="47"/>
      <c r="C1650" s="68"/>
      <c r="D1650" s="69"/>
      <c r="E1650" s="69"/>
      <c r="F1650" s="66"/>
    </row>
    <row r="1651" spans="1:6" ht="12.75">
      <c r="A1651" s="47"/>
      <c r="B1651" s="47"/>
      <c r="C1651" s="68"/>
      <c r="D1651" s="69"/>
      <c r="E1651" s="69"/>
      <c r="F1651" s="66"/>
    </row>
    <row r="1652" spans="1:6" ht="12.75">
      <c r="A1652" s="47"/>
      <c r="B1652" s="47"/>
      <c r="C1652" s="68"/>
      <c r="D1652" s="69"/>
      <c r="E1652" s="69"/>
      <c r="F1652" s="66"/>
    </row>
    <row r="1653" spans="1:6" ht="12.75">
      <c r="A1653" s="47"/>
      <c r="B1653" s="47"/>
      <c r="C1653" s="68"/>
      <c r="D1653" s="69"/>
      <c r="E1653" s="69"/>
      <c r="F1653" s="66"/>
    </row>
    <row r="1654" spans="1:6" ht="12.75">
      <c r="A1654" s="47"/>
      <c r="B1654" s="47"/>
      <c r="C1654" s="68"/>
      <c r="D1654" s="69"/>
      <c r="E1654" s="69"/>
      <c r="F1654" s="66"/>
    </row>
    <row r="1655" spans="1:6" ht="12.75">
      <c r="A1655" s="47"/>
      <c r="B1655" s="47"/>
      <c r="C1655" s="68"/>
      <c r="D1655" s="69"/>
      <c r="E1655" s="69"/>
      <c r="F1655" s="66"/>
    </row>
    <row r="1656" spans="1:6" ht="12.75">
      <c r="A1656" s="47"/>
      <c r="B1656" s="47"/>
      <c r="C1656" s="68"/>
      <c r="D1656" s="69"/>
      <c r="E1656" s="69"/>
      <c r="F1656" s="66"/>
    </row>
    <row r="1657" spans="1:6" ht="12.75">
      <c r="A1657" s="47"/>
      <c r="B1657" s="47"/>
      <c r="C1657" s="68"/>
      <c r="D1657" s="69"/>
      <c r="E1657" s="69"/>
      <c r="F1657" s="66"/>
    </row>
    <row r="1658" spans="1:6" ht="12.75">
      <c r="A1658" s="47"/>
      <c r="B1658" s="47"/>
      <c r="C1658" s="68"/>
      <c r="D1658" s="69"/>
      <c r="E1658" s="69"/>
      <c r="F1658" s="66"/>
    </row>
    <row r="1659" spans="1:6" ht="12.75">
      <c r="A1659" s="47"/>
      <c r="B1659" s="47"/>
      <c r="C1659" s="68"/>
      <c r="D1659" s="69"/>
      <c r="E1659" s="69"/>
      <c r="F1659" s="66"/>
    </row>
    <row r="1660" spans="1:6" ht="12.75">
      <c r="A1660" s="47"/>
      <c r="B1660" s="47"/>
      <c r="C1660" s="68"/>
      <c r="D1660" s="69"/>
      <c r="E1660" s="69"/>
      <c r="F1660" s="66"/>
    </row>
    <row r="1661" spans="1:6" ht="12.75">
      <c r="A1661" s="47"/>
      <c r="B1661" s="47"/>
      <c r="C1661" s="68"/>
      <c r="D1661" s="69"/>
      <c r="E1661" s="69"/>
      <c r="F1661" s="66"/>
    </row>
    <row r="1662" spans="1:6" ht="12.75">
      <c r="A1662" s="47"/>
      <c r="B1662" s="47"/>
      <c r="C1662" s="68"/>
      <c r="D1662" s="69"/>
      <c r="E1662" s="69"/>
      <c r="F1662" s="66"/>
    </row>
    <row r="1663" spans="1:6" ht="12.75">
      <c r="A1663" s="47"/>
      <c r="B1663" s="47"/>
      <c r="C1663" s="68"/>
      <c r="D1663" s="69"/>
      <c r="E1663" s="69"/>
      <c r="F1663" s="66"/>
    </row>
    <row r="1664" spans="1:6" ht="12.75">
      <c r="A1664" s="47"/>
      <c r="B1664" s="47"/>
      <c r="C1664" s="68"/>
      <c r="D1664" s="69"/>
      <c r="E1664" s="69"/>
      <c r="F1664" s="66"/>
    </row>
    <row r="1665" spans="1:6" ht="12.75">
      <c r="A1665" s="47"/>
      <c r="B1665" s="47"/>
      <c r="C1665" s="68"/>
      <c r="D1665" s="69"/>
      <c r="E1665" s="69"/>
      <c r="F1665" s="66"/>
    </row>
    <row r="1666" spans="1:6" ht="12.75">
      <c r="A1666" s="47"/>
      <c r="B1666" s="47"/>
      <c r="C1666" s="68"/>
      <c r="D1666" s="69"/>
      <c r="E1666" s="69"/>
      <c r="F1666" s="66"/>
    </row>
    <row r="1667" spans="1:6" ht="12.75">
      <c r="A1667" s="47"/>
      <c r="B1667" s="47"/>
      <c r="C1667" s="68"/>
      <c r="D1667" s="69"/>
      <c r="E1667" s="69"/>
      <c r="F1667" s="66"/>
    </row>
    <row r="1668" spans="1:6" ht="12.75">
      <c r="A1668" s="47"/>
      <c r="B1668" s="47"/>
      <c r="C1668" s="68"/>
      <c r="D1668" s="69"/>
      <c r="E1668" s="69"/>
      <c r="F1668" s="66"/>
    </row>
    <row r="1669" spans="1:6" ht="12.75">
      <c r="A1669" s="47"/>
      <c r="B1669" s="47"/>
      <c r="C1669" s="68"/>
      <c r="D1669" s="69"/>
      <c r="E1669" s="69"/>
      <c r="F1669" s="66"/>
    </row>
    <row r="1670" spans="1:6" ht="12.75">
      <c r="A1670" s="47"/>
      <c r="B1670" s="47"/>
      <c r="C1670" s="68"/>
      <c r="D1670" s="69"/>
      <c r="E1670" s="69"/>
      <c r="F1670" s="66"/>
    </row>
    <row r="1671" spans="1:6" ht="12.75">
      <c r="A1671" s="47"/>
      <c r="B1671" s="47"/>
      <c r="C1671" s="68"/>
      <c r="D1671" s="69"/>
      <c r="E1671" s="69"/>
      <c r="F1671" s="66"/>
    </row>
    <row r="1672" spans="1:6" ht="12.75">
      <c r="A1672" s="47"/>
      <c r="B1672" s="47"/>
      <c r="C1672" s="68"/>
      <c r="D1672" s="69"/>
      <c r="E1672" s="69"/>
      <c r="F1672" s="66"/>
    </row>
    <row r="1673" spans="1:6" ht="12.75">
      <c r="A1673" s="47"/>
      <c r="B1673" s="47"/>
      <c r="C1673" s="68"/>
      <c r="D1673" s="69"/>
      <c r="E1673" s="69"/>
      <c r="F1673" s="66"/>
    </row>
    <row r="1674" spans="1:6" ht="12.75">
      <c r="A1674" s="47"/>
      <c r="B1674" s="47"/>
      <c r="C1674" s="68"/>
      <c r="D1674" s="69"/>
      <c r="E1674" s="69"/>
      <c r="F1674" s="66"/>
    </row>
    <row r="1675" spans="1:6" ht="12.75">
      <c r="A1675" s="47"/>
      <c r="B1675" s="47"/>
      <c r="C1675" s="68"/>
      <c r="D1675" s="69"/>
      <c r="E1675" s="69"/>
      <c r="F1675" s="66"/>
    </row>
    <row r="1676" spans="1:6" ht="12.75">
      <c r="A1676" s="47"/>
      <c r="B1676" s="47"/>
      <c r="C1676" s="68"/>
      <c r="D1676" s="69"/>
      <c r="E1676" s="69"/>
      <c r="F1676" s="66"/>
    </row>
    <row r="1677" spans="1:6" ht="12.75">
      <c r="A1677" s="47"/>
      <c r="B1677" s="47"/>
      <c r="C1677" s="68"/>
      <c r="D1677" s="69"/>
      <c r="E1677" s="69"/>
      <c r="F1677" s="66"/>
    </row>
    <row r="1678" spans="1:6" ht="12.75">
      <c r="A1678" s="47"/>
      <c r="B1678" s="47"/>
      <c r="C1678" s="68"/>
      <c r="D1678" s="69"/>
      <c r="E1678" s="69"/>
      <c r="F1678" s="66"/>
    </row>
    <row r="1679" spans="1:6" ht="12.75">
      <c r="A1679" s="47"/>
      <c r="B1679" s="47"/>
      <c r="C1679" s="68"/>
      <c r="D1679" s="69"/>
      <c r="E1679" s="69"/>
      <c r="F1679" s="66"/>
    </row>
    <row r="1680" spans="1:6" ht="12.75">
      <c r="A1680" s="47"/>
      <c r="B1680" s="47"/>
      <c r="C1680" s="68"/>
      <c r="D1680" s="69"/>
      <c r="E1680" s="69"/>
      <c r="F1680" s="66"/>
    </row>
    <row r="1681" spans="1:6" ht="12.75">
      <c r="A1681" s="47"/>
      <c r="B1681" s="47"/>
      <c r="C1681" s="68"/>
      <c r="D1681" s="69"/>
      <c r="E1681" s="69"/>
      <c r="F1681" s="66"/>
    </row>
    <row r="1682" spans="1:6" ht="12.75">
      <c r="A1682" s="47"/>
      <c r="B1682" s="47"/>
      <c r="C1682" s="68"/>
      <c r="D1682" s="69"/>
      <c r="E1682" s="69"/>
      <c r="F1682" s="66"/>
    </row>
    <row r="1683" spans="1:6" ht="12.75">
      <c r="A1683" s="47"/>
      <c r="B1683" s="47"/>
      <c r="C1683" s="68"/>
      <c r="D1683" s="69"/>
      <c r="E1683" s="69"/>
      <c r="F1683" s="66"/>
    </row>
    <row r="1684" spans="1:6" ht="12.75">
      <c r="A1684" s="47"/>
      <c r="B1684" s="47"/>
      <c r="C1684" s="68"/>
      <c r="D1684" s="69"/>
      <c r="E1684" s="69"/>
      <c r="F1684" s="66"/>
    </row>
    <row r="1685" spans="1:6" ht="12.75">
      <c r="A1685" s="47"/>
      <c r="B1685" s="47"/>
      <c r="C1685" s="68"/>
      <c r="D1685" s="69"/>
      <c r="E1685" s="69"/>
      <c r="F1685" s="66"/>
    </row>
    <row r="1686" spans="1:6" ht="12.75">
      <c r="A1686" s="47"/>
      <c r="B1686" s="47"/>
      <c r="C1686" s="68"/>
      <c r="D1686" s="69"/>
      <c r="E1686" s="69"/>
      <c r="F1686" s="66"/>
    </row>
    <row r="1687" spans="1:6" ht="12.75">
      <c r="A1687" s="47"/>
      <c r="B1687" s="47"/>
      <c r="C1687" s="68"/>
      <c r="D1687" s="69"/>
      <c r="E1687" s="69"/>
      <c r="F1687" s="66"/>
    </row>
    <row r="1688" spans="1:6" ht="12.75">
      <c r="A1688" s="47"/>
      <c r="B1688" s="47"/>
      <c r="C1688" s="68"/>
      <c r="D1688" s="69"/>
      <c r="E1688" s="69"/>
      <c r="F1688" s="66"/>
    </row>
    <row r="1689" spans="1:6" ht="12.75">
      <c r="A1689" s="47"/>
      <c r="B1689" s="47"/>
      <c r="C1689" s="68"/>
      <c r="D1689" s="69"/>
      <c r="E1689" s="69"/>
      <c r="F1689" s="66"/>
    </row>
    <row r="1690" spans="1:6" ht="12.75">
      <c r="A1690" s="47"/>
      <c r="B1690" s="47"/>
      <c r="C1690" s="68"/>
      <c r="D1690" s="69"/>
      <c r="E1690" s="69"/>
      <c r="F1690" s="66"/>
    </row>
    <row r="1691" spans="1:6" ht="12.75">
      <c r="A1691" s="47"/>
      <c r="B1691" s="47"/>
      <c r="C1691" s="68"/>
      <c r="D1691" s="69"/>
      <c r="E1691" s="69"/>
      <c r="F1691" s="66"/>
    </row>
    <row r="1692" spans="1:6" ht="12.75">
      <c r="A1692" s="47"/>
      <c r="B1692" s="47"/>
      <c r="C1692" s="68"/>
      <c r="D1692" s="69"/>
      <c r="E1692" s="69"/>
      <c r="F1692" s="66"/>
    </row>
    <row r="1693" spans="1:6" ht="12.75">
      <c r="A1693" s="47"/>
      <c r="B1693" s="47"/>
      <c r="C1693" s="68"/>
      <c r="D1693" s="69"/>
      <c r="E1693" s="69"/>
      <c r="F1693" s="66"/>
    </row>
    <row r="1694" spans="1:6" ht="12.75">
      <c r="A1694" s="47"/>
      <c r="B1694" s="47"/>
      <c r="C1694" s="68"/>
      <c r="D1694" s="69"/>
      <c r="E1694" s="69"/>
      <c r="F1694" s="66"/>
    </row>
    <row r="1695" spans="1:6" ht="12.75">
      <c r="A1695" s="47"/>
      <c r="B1695" s="47"/>
      <c r="C1695" s="68"/>
      <c r="D1695" s="69"/>
      <c r="E1695" s="69"/>
      <c r="F1695" s="66"/>
    </row>
    <row r="1696" spans="1:6" ht="12.75">
      <c r="A1696" s="47"/>
      <c r="B1696" s="47"/>
      <c r="C1696" s="68"/>
      <c r="D1696" s="69"/>
      <c r="E1696" s="69"/>
      <c r="F1696" s="66"/>
    </row>
    <row r="1697" spans="1:6" ht="12.75">
      <c r="A1697" s="47"/>
      <c r="B1697" s="47"/>
      <c r="C1697" s="68"/>
      <c r="D1697" s="69"/>
      <c r="E1697" s="69"/>
      <c r="F1697" s="66"/>
    </row>
    <row r="1698" spans="1:6" ht="12.75">
      <c r="A1698" s="47"/>
      <c r="B1698" s="47"/>
      <c r="C1698" s="68"/>
      <c r="D1698" s="69"/>
      <c r="E1698" s="69"/>
      <c r="F1698" s="66"/>
    </row>
    <row r="1699" spans="1:6" ht="12.75">
      <c r="A1699" s="47"/>
      <c r="B1699" s="47"/>
      <c r="C1699" s="68"/>
      <c r="D1699" s="69"/>
      <c r="E1699" s="69"/>
      <c r="F1699" s="66"/>
    </row>
    <row r="1700" spans="1:6" ht="12.75">
      <c r="A1700" s="47"/>
      <c r="B1700" s="47"/>
      <c r="C1700" s="68"/>
      <c r="D1700" s="69"/>
      <c r="E1700" s="69"/>
      <c r="F1700" s="66"/>
    </row>
    <row r="1701" spans="1:6" ht="12.75">
      <c r="A1701" s="47"/>
      <c r="B1701" s="47"/>
      <c r="C1701" s="68"/>
      <c r="D1701" s="69"/>
      <c r="E1701" s="69"/>
      <c r="F1701" s="66"/>
    </row>
    <row r="1702" spans="1:6" ht="12.75">
      <c r="A1702" s="47"/>
      <c r="B1702" s="47"/>
      <c r="C1702" s="68"/>
      <c r="D1702" s="69"/>
      <c r="E1702" s="69"/>
      <c r="F1702" s="66"/>
    </row>
    <row r="1703" spans="1:6" ht="12.75">
      <c r="A1703" s="47"/>
      <c r="B1703" s="47"/>
      <c r="C1703" s="68"/>
      <c r="D1703" s="69"/>
      <c r="E1703" s="69"/>
      <c r="F1703" s="66"/>
    </row>
    <row r="1704" spans="1:6" ht="12.75">
      <c r="A1704" s="47"/>
      <c r="B1704" s="47"/>
      <c r="C1704" s="68"/>
      <c r="D1704" s="69"/>
      <c r="E1704" s="69"/>
      <c r="F1704" s="66"/>
    </row>
    <row r="1705" spans="1:6" ht="12.75">
      <c r="A1705" s="47"/>
      <c r="B1705" s="47"/>
      <c r="C1705" s="68"/>
      <c r="D1705" s="69"/>
      <c r="E1705" s="69"/>
      <c r="F1705" s="66"/>
    </row>
    <row r="1706" spans="1:6" ht="12.75">
      <c r="A1706" s="47"/>
      <c r="B1706" s="47"/>
      <c r="C1706" s="68"/>
      <c r="D1706" s="69"/>
      <c r="E1706" s="69"/>
      <c r="F1706" s="66"/>
    </row>
    <row r="1707" spans="1:6" ht="12.75">
      <c r="A1707" s="47"/>
      <c r="B1707" s="47"/>
      <c r="C1707" s="68"/>
      <c r="D1707" s="69"/>
      <c r="E1707" s="69"/>
      <c r="F1707" s="66"/>
    </row>
    <row r="1708" spans="1:6" ht="12.75">
      <c r="A1708" s="47"/>
      <c r="B1708" s="47"/>
      <c r="C1708" s="68"/>
      <c r="D1708" s="69"/>
      <c r="E1708" s="69"/>
      <c r="F1708" s="66"/>
    </row>
    <row r="1709" spans="1:6" ht="12.75">
      <c r="A1709" s="47"/>
      <c r="B1709" s="47"/>
      <c r="C1709" s="68"/>
      <c r="D1709" s="69"/>
      <c r="E1709" s="69"/>
      <c r="F1709" s="66"/>
    </row>
    <row r="1710" spans="1:6" ht="12.75">
      <c r="A1710" s="47"/>
      <c r="B1710" s="47"/>
      <c r="C1710" s="68"/>
      <c r="D1710" s="69"/>
      <c r="E1710" s="69"/>
      <c r="F1710" s="66"/>
    </row>
    <row r="1711" spans="1:6" ht="12.75">
      <c r="A1711" s="47"/>
      <c r="B1711" s="47"/>
      <c r="C1711" s="68"/>
      <c r="D1711" s="69"/>
      <c r="E1711" s="69"/>
      <c r="F1711" s="66"/>
    </row>
    <row r="1712" spans="1:6" ht="12.75">
      <c r="A1712" s="47"/>
      <c r="B1712" s="47"/>
      <c r="C1712" s="68"/>
      <c r="D1712" s="69"/>
      <c r="E1712" s="69"/>
      <c r="F1712" s="66"/>
    </row>
    <row r="1713" spans="1:6" ht="12.75">
      <c r="A1713" s="47"/>
      <c r="B1713" s="47"/>
      <c r="C1713" s="68"/>
      <c r="D1713" s="69"/>
      <c r="E1713" s="69"/>
      <c r="F1713" s="66"/>
    </row>
    <row r="1714" spans="1:6" ht="12.75">
      <c r="A1714" s="47"/>
      <c r="B1714" s="47"/>
      <c r="C1714" s="68"/>
      <c r="D1714" s="69"/>
      <c r="E1714" s="69"/>
      <c r="F1714" s="66"/>
    </row>
    <row r="1715" spans="1:6" ht="12.75">
      <c r="A1715" s="47"/>
      <c r="B1715" s="47"/>
      <c r="C1715" s="68"/>
      <c r="D1715" s="69"/>
      <c r="E1715" s="69"/>
      <c r="F1715" s="66"/>
    </row>
    <row r="1716" spans="1:6" ht="12.75">
      <c r="A1716" s="47"/>
      <c r="B1716" s="47"/>
      <c r="C1716" s="68"/>
      <c r="D1716" s="69"/>
      <c r="E1716" s="69"/>
      <c r="F1716" s="66"/>
    </row>
    <row r="1717" spans="1:6" ht="12.75">
      <c r="A1717" s="47"/>
      <c r="B1717" s="47"/>
      <c r="C1717" s="68"/>
      <c r="D1717" s="69"/>
      <c r="E1717" s="69"/>
      <c r="F1717" s="66"/>
    </row>
    <row r="1718" spans="1:6" ht="12.75">
      <c r="A1718" s="47"/>
      <c r="B1718" s="47"/>
      <c r="C1718" s="68"/>
      <c r="D1718" s="69"/>
      <c r="E1718" s="69"/>
      <c r="F1718" s="66"/>
    </row>
    <row r="1719" spans="1:6" ht="12.75">
      <c r="A1719" s="47"/>
      <c r="B1719" s="47"/>
      <c r="C1719" s="68"/>
      <c r="D1719" s="69"/>
      <c r="E1719" s="69"/>
      <c r="F1719" s="66"/>
    </row>
    <row r="1720" spans="1:6" ht="12.75">
      <c r="A1720" s="47"/>
      <c r="B1720" s="47"/>
      <c r="C1720" s="68"/>
      <c r="D1720" s="69"/>
      <c r="E1720" s="69"/>
      <c r="F1720" s="66"/>
    </row>
    <row r="1721" spans="1:6" ht="12.75">
      <c r="A1721" s="47"/>
      <c r="B1721" s="47"/>
      <c r="C1721" s="68"/>
      <c r="D1721" s="69"/>
      <c r="E1721" s="69"/>
      <c r="F1721" s="66"/>
    </row>
    <row r="1722" spans="1:6" ht="12.75">
      <c r="A1722" s="47"/>
      <c r="B1722" s="47"/>
      <c r="C1722" s="68"/>
      <c r="D1722" s="69"/>
      <c r="E1722" s="69"/>
      <c r="F1722" s="66"/>
    </row>
    <row r="1723" spans="1:6" ht="12.75">
      <c r="A1723" s="47"/>
      <c r="B1723" s="47"/>
      <c r="C1723" s="68"/>
      <c r="D1723" s="69"/>
      <c r="E1723" s="69"/>
      <c r="F1723" s="66"/>
    </row>
    <row r="1724" spans="1:6" ht="12.75">
      <c r="A1724" s="47"/>
      <c r="B1724" s="47"/>
      <c r="C1724" s="68"/>
      <c r="D1724" s="69"/>
      <c r="E1724" s="69"/>
      <c r="F1724" s="66"/>
    </row>
    <row r="1725" spans="1:6" ht="12.75">
      <c r="A1725" s="47"/>
      <c r="B1725" s="47"/>
      <c r="C1725" s="68"/>
      <c r="D1725" s="69"/>
      <c r="E1725" s="69"/>
      <c r="F1725" s="66"/>
    </row>
    <row r="1726" spans="1:6" ht="12.75">
      <c r="A1726" s="47"/>
      <c r="B1726" s="47"/>
      <c r="C1726" s="68"/>
      <c r="D1726" s="69"/>
      <c r="E1726" s="69"/>
      <c r="F1726" s="66"/>
    </row>
    <row r="1727" spans="1:6" ht="12.75">
      <c r="A1727" s="47"/>
      <c r="B1727" s="47"/>
      <c r="C1727" s="68"/>
      <c r="D1727" s="69"/>
      <c r="E1727" s="69"/>
      <c r="F1727" s="66"/>
    </row>
    <row r="1728" spans="1:6" ht="12.75">
      <c r="A1728" s="47"/>
      <c r="B1728" s="47"/>
      <c r="C1728" s="68"/>
      <c r="D1728" s="69"/>
      <c r="E1728" s="69"/>
      <c r="F1728" s="66"/>
    </row>
    <row r="1729" spans="1:6" ht="12.75">
      <c r="A1729" s="47"/>
      <c r="B1729" s="47"/>
      <c r="C1729" s="68"/>
      <c r="D1729" s="69"/>
      <c r="E1729" s="69"/>
      <c r="F1729" s="66"/>
    </row>
    <row r="1730" spans="1:6" ht="12.75">
      <c r="A1730" s="47"/>
      <c r="B1730" s="47"/>
      <c r="C1730" s="68"/>
      <c r="D1730" s="69"/>
      <c r="E1730" s="69"/>
      <c r="F1730" s="66"/>
    </row>
    <row r="1731" spans="1:6" ht="12.75">
      <c r="A1731" s="47"/>
      <c r="B1731" s="47"/>
      <c r="C1731" s="68"/>
      <c r="D1731" s="69"/>
      <c r="E1731" s="69"/>
      <c r="F1731" s="66"/>
    </row>
    <row r="1732" spans="1:6" ht="12.75">
      <c r="A1732" s="47"/>
      <c r="B1732" s="47"/>
      <c r="C1732" s="68"/>
      <c r="D1732" s="69"/>
      <c r="E1732" s="69"/>
      <c r="F1732" s="66"/>
    </row>
    <row r="1733" spans="1:6" ht="12.75">
      <c r="A1733" s="47"/>
      <c r="B1733" s="47"/>
      <c r="C1733" s="68"/>
      <c r="D1733" s="69"/>
      <c r="E1733" s="69"/>
      <c r="F1733" s="66"/>
    </row>
    <row r="1734" spans="1:6" ht="12.75">
      <c r="A1734" s="47"/>
      <c r="B1734" s="47"/>
      <c r="C1734" s="68"/>
      <c r="D1734" s="69"/>
      <c r="E1734" s="69"/>
      <c r="F1734" s="66"/>
    </row>
    <row r="1735" spans="1:6" ht="12.75">
      <c r="A1735" s="47"/>
      <c r="B1735" s="47"/>
      <c r="C1735" s="68"/>
      <c r="D1735" s="69"/>
      <c r="E1735" s="69"/>
      <c r="F1735" s="66"/>
    </row>
    <row r="1736" spans="1:6" ht="12.75">
      <c r="A1736" s="47"/>
      <c r="B1736" s="47"/>
      <c r="C1736" s="68"/>
      <c r="D1736" s="69"/>
      <c r="E1736" s="69"/>
      <c r="F1736" s="66"/>
    </row>
    <row r="1737" spans="1:6" ht="12.75">
      <c r="A1737" s="47"/>
      <c r="B1737" s="47"/>
      <c r="C1737" s="68"/>
      <c r="D1737" s="69"/>
      <c r="E1737" s="69"/>
      <c r="F1737" s="66"/>
    </row>
    <row r="1738" spans="1:6" ht="12.75">
      <c r="A1738" s="47"/>
      <c r="B1738" s="47"/>
      <c r="C1738" s="68"/>
      <c r="D1738" s="69"/>
      <c r="E1738" s="69"/>
      <c r="F1738" s="66"/>
    </row>
    <row r="1739" spans="1:6" ht="12.75">
      <c r="A1739" s="47"/>
      <c r="B1739" s="47"/>
      <c r="C1739" s="68"/>
      <c r="D1739" s="69"/>
      <c r="E1739" s="69"/>
      <c r="F1739" s="66"/>
    </row>
    <row r="1740" spans="1:6" ht="12.75">
      <c r="A1740" s="47"/>
      <c r="B1740" s="47"/>
      <c r="C1740" s="68"/>
      <c r="D1740" s="69"/>
      <c r="E1740" s="69"/>
      <c r="F1740" s="66"/>
    </row>
    <row r="1741" spans="1:6" ht="12.75">
      <c r="A1741" s="47"/>
      <c r="B1741" s="47"/>
      <c r="C1741" s="68"/>
      <c r="D1741" s="69"/>
      <c r="E1741" s="69"/>
      <c r="F1741" s="66"/>
    </row>
    <row r="1742" spans="1:6" ht="12.75">
      <c r="A1742" s="47"/>
      <c r="B1742" s="47"/>
      <c r="C1742" s="68"/>
      <c r="D1742" s="69"/>
      <c r="E1742" s="69"/>
      <c r="F1742" s="66"/>
    </row>
    <row r="1743" spans="1:6" ht="12.75">
      <c r="A1743" s="47"/>
      <c r="B1743" s="47"/>
      <c r="C1743" s="68"/>
      <c r="D1743" s="69"/>
      <c r="E1743" s="69"/>
      <c r="F1743" s="66"/>
    </row>
    <row r="1744" spans="1:6" ht="12.75">
      <c r="A1744" s="47"/>
      <c r="B1744" s="47"/>
      <c r="C1744" s="68"/>
      <c r="D1744" s="69"/>
      <c r="E1744" s="69"/>
      <c r="F1744" s="66"/>
    </row>
    <row r="1745" spans="1:6" ht="12.75">
      <c r="A1745" s="47"/>
      <c r="B1745" s="47"/>
      <c r="C1745" s="68"/>
      <c r="D1745" s="69"/>
      <c r="E1745" s="69"/>
      <c r="F1745" s="66"/>
    </row>
    <row r="1746" spans="1:6" ht="12.75">
      <c r="A1746" s="47"/>
      <c r="B1746" s="47"/>
      <c r="C1746" s="68"/>
      <c r="D1746" s="69"/>
      <c r="E1746" s="69"/>
      <c r="F1746" s="66"/>
    </row>
    <row r="1747" spans="1:6" ht="12.75">
      <c r="A1747" s="47"/>
      <c r="B1747" s="47"/>
      <c r="C1747" s="68"/>
      <c r="D1747" s="69"/>
      <c r="E1747" s="69"/>
      <c r="F1747" s="66"/>
    </row>
    <row r="1748" spans="1:6" ht="12.75">
      <c r="A1748" s="47"/>
      <c r="B1748" s="47"/>
      <c r="C1748" s="68"/>
      <c r="D1748" s="69"/>
      <c r="E1748" s="69"/>
      <c r="F1748" s="66"/>
    </row>
    <row r="1749" spans="1:6" ht="12.75">
      <c r="A1749" s="47"/>
      <c r="B1749" s="47"/>
      <c r="C1749" s="68"/>
      <c r="D1749" s="69"/>
      <c r="E1749" s="69"/>
      <c r="F1749" s="66"/>
    </row>
    <row r="1750" spans="1:6" ht="12.75">
      <c r="A1750" s="47"/>
      <c r="B1750" s="47"/>
      <c r="C1750" s="68"/>
      <c r="D1750" s="69"/>
      <c r="E1750" s="69"/>
      <c r="F1750" s="66"/>
    </row>
    <row r="1751" spans="1:6" ht="12.75">
      <c r="A1751" s="47"/>
      <c r="B1751" s="47"/>
      <c r="C1751" s="68"/>
      <c r="D1751" s="69"/>
      <c r="E1751" s="69"/>
      <c r="F1751" s="66"/>
    </row>
    <row r="1752" spans="1:6" ht="12.75">
      <c r="A1752" s="47"/>
      <c r="B1752" s="47"/>
      <c r="C1752" s="68"/>
      <c r="D1752" s="69"/>
      <c r="E1752" s="69"/>
      <c r="F1752" s="66"/>
    </row>
    <row r="1753" spans="1:6" ht="12.75">
      <c r="A1753" s="47"/>
      <c r="B1753" s="47"/>
      <c r="C1753" s="68"/>
      <c r="D1753" s="69"/>
      <c r="E1753" s="69"/>
      <c r="F1753" s="66"/>
    </row>
    <row r="1754" spans="1:6" ht="12.75">
      <c r="A1754" s="47"/>
      <c r="B1754" s="47"/>
      <c r="C1754" s="68"/>
      <c r="D1754" s="69"/>
      <c r="E1754" s="69"/>
      <c r="F1754" s="66"/>
    </row>
    <row r="1755" spans="1:6" ht="12.75">
      <c r="A1755" s="47"/>
      <c r="B1755" s="47"/>
      <c r="C1755" s="68"/>
      <c r="D1755" s="69"/>
      <c r="E1755" s="69"/>
      <c r="F1755" s="66"/>
    </row>
    <row r="1756" spans="1:6" ht="12.75">
      <c r="A1756" s="47"/>
      <c r="B1756" s="47"/>
      <c r="C1756" s="68"/>
      <c r="D1756" s="69"/>
      <c r="E1756" s="69"/>
      <c r="F1756" s="66"/>
    </row>
    <row r="1757" spans="1:6" ht="12.75">
      <c r="A1757" s="47"/>
      <c r="B1757" s="47"/>
      <c r="C1757" s="68"/>
      <c r="D1757" s="69"/>
      <c r="E1757" s="69"/>
      <c r="F1757" s="66"/>
    </row>
    <row r="1758" spans="1:6" ht="12.75">
      <c r="A1758" s="47"/>
      <c r="B1758" s="47"/>
      <c r="C1758" s="68"/>
      <c r="D1758" s="69"/>
      <c r="E1758" s="69"/>
      <c r="F1758" s="66"/>
    </row>
    <row r="1759" spans="1:6" ht="12.75">
      <c r="A1759" s="47"/>
      <c r="B1759" s="47"/>
      <c r="C1759" s="68"/>
      <c r="D1759" s="69"/>
      <c r="E1759" s="69"/>
      <c r="F1759" s="66"/>
    </row>
    <row r="1760" spans="1:6" ht="12.75">
      <c r="A1760" s="47"/>
      <c r="B1760" s="47"/>
      <c r="C1760" s="68"/>
      <c r="D1760" s="69"/>
      <c r="E1760" s="69"/>
      <c r="F1760" s="66"/>
    </row>
    <row r="1761" spans="1:6" ht="12.75">
      <c r="A1761" s="47"/>
      <c r="B1761" s="47"/>
      <c r="C1761" s="68"/>
      <c r="D1761" s="69"/>
      <c r="E1761" s="69"/>
      <c r="F1761" s="66"/>
    </row>
    <row r="1762" spans="1:6" ht="12.75">
      <c r="A1762" s="47"/>
      <c r="B1762" s="47"/>
      <c r="C1762" s="68"/>
      <c r="D1762" s="69"/>
      <c r="E1762" s="69"/>
      <c r="F1762" s="66"/>
    </row>
    <row r="1763" spans="1:6" ht="12.75">
      <c r="A1763" s="47"/>
      <c r="B1763" s="47"/>
      <c r="C1763" s="68"/>
      <c r="D1763" s="69"/>
      <c r="E1763" s="69"/>
      <c r="F1763" s="66"/>
    </row>
    <row r="1764" spans="1:6" ht="12.75">
      <c r="A1764" s="47"/>
      <c r="B1764" s="47"/>
      <c r="C1764" s="68"/>
      <c r="D1764" s="69"/>
      <c r="E1764" s="69"/>
      <c r="F1764" s="66"/>
    </row>
    <row r="1765" spans="1:6" ht="12.75">
      <c r="A1765" s="47"/>
      <c r="B1765" s="47"/>
      <c r="C1765" s="68"/>
      <c r="D1765" s="69"/>
      <c r="E1765" s="69"/>
      <c r="F1765" s="66"/>
    </row>
    <row r="1766" spans="1:6" ht="12.75">
      <c r="A1766" s="47"/>
      <c r="B1766" s="47"/>
      <c r="C1766" s="68"/>
      <c r="D1766" s="69"/>
      <c r="E1766" s="69"/>
      <c r="F1766" s="66"/>
    </row>
    <row r="1767" spans="1:6" ht="12.75">
      <c r="A1767" s="47"/>
      <c r="B1767" s="47"/>
      <c r="C1767" s="68"/>
      <c r="D1767" s="69"/>
      <c r="E1767" s="69"/>
      <c r="F1767" s="66"/>
    </row>
    <row r="1768" spans="1:6" ht="12.75">
      <c r="A1768" s="47"/>
      <c r="B1768" s="47"/>
      <c r="C1768" s="68"/>
      <c r="D1768" s="69"/>
      <c r="E1768" s="69"/>
      <c r="F1768" s="66"/>
    </row>
    <row r="1769" spans="1:6" ht="12.75">
      <c r="A1769" s="47"/>
      <c r="B1769" s="47"/>
      <c r="C1769" s="68"/>
      <c r="D1769" s="69"/>
      <c r="E1769" s="69"/>
      <c r="F1769" s="66"/>
    </row>
    <row r="1770" spans="1:6" ht="12.75">
      <c r="A1770" s="47"/>
      <c r="B1770" s="47"/>
      <c r="C1770" s="68"/>
      <c r="D1770" s="69"/>
      <c r="E1770" s="69"/>
      <c r="F1770" s="66"/>
    </row>
    <row r="1771" spans="1:6" ht="12.75">
      <c r="A1771" s="47"/>
      <c r="B1771" s="47"/>
      <c r="C1771" s="68"/>
      <c r="D1771" s="69"/>
      <c r="E1771" s="69"/>
      <c r="F1771" s="66"/>
    </row>
    <row r="1772" spans="1:6" ht="12.75">
      <c r="A1772" s="47"/>
      <c r="B1772" s="47"/>
      <c r="C1772" s="68"/>
      <c r="D1772" s="69"/>
      <c r="E1772" s="69"/>
      <c r="F1772" s="66"/>
    </row>
    <row r="1773" spans="1:6" ht="12.75">
      <c r="A1773" s="47"/>
      <c r="B1773" s="47"/>
      <c r="C1773" s="68"/>
      <c r="D1773" s="69"/>
      <c r="E1773" s="69"/>
      <c r="F1773" s="66"/>
    </row>
    <row r="1774" spans="1:6" ht="12.75">
      <c r="A1774" s="47"/>
      <c r="B1774" s="47"/>
      <c r="C1774" s="68"/>
      <c r="D1774" s="69"/>
      <c r="E1774" s="69"/>
      <c r="F1774" s="66"/>
    </row>
    <row r="1775" spans="1:6" ht="12.75">
      <c r="A1775" s="47"/>
      <c r="B1775" s="47"/>
      <c r="C1775" s="68"/>
      <c r="D1775" s="69"/>
      <c r="E1775" s="69"/>
      <c r="F1775" s="66"/>
    </row>
    <row r="1776" spans="1:6" ht="12.75">
      <c r="A1776" s="47"/>
      <c r="B1776" s="47"/>
      <c r="C1776" s="68"/>
      <c r="D1776" s="69"/>
      <c r="E1776" s="69"/>
      <c r="F1776" s="66"/>
    </row>
    <row r="1777" spans="1:6" ht="12.75">
      <c r="A1777" s="47"/>
      <c r="B1777" s="47"/>
      <c r="C1777" s="68"/>
      <c r="D1777" s="69"/>
      <c r="E1777" s="69"/>
      <c r="F1777" s="66"/>
    </row>
    <row r="1778" spans="1:6" ht="12.75">
      <c r="A1778" s="47"/>
      <c r="B1778" s="47"/>
      <c r="C1778" s="68"/>
      <c r="D1778" s="69"/>
      <c r="E1778" s="69"/>
      <c r="F1778" s="66"/>
    </row>
    <row r="1779" spans="1:6" ht="12.75">
      <c r="A1779" s="47"/>
      <c r="B1779" s="47"/>
      <c r="C1779" s="68"/>
      <c r="D1779" s="69"/>
      <c r="E1779" s="69"/>
      <c r="F1779" s="66"/>
    </row>
    <row r="1780" spans="1:6" ht="12.75">
      <c r="A1780" s="47"/>
      <c r="B1780" s="47"/>
      <c r="C1780" s="68"/>
      <c r="D1780" s="69"/>
      <c r="E1780" s="69"/>
      <c r="F1780" s="66"/>
    </row>
    <row r="1781" spans="1:6" ht="12.75">
      <c r="A1781" s="47"/>
      <c r="B1781" s="47"/>
      <c r="C1781" s="68"/>
      <c r="D1781" s="69"/>
      <c r="E1781" s="69"/>
      <c r="F1781" s="66"/>
    </row>
    <row r="1782" spans="1:6" ht="12.75">
      <c r="A1782" s="47"/>
      <c r="B1782" s="47"/>
      <c r="C1782" s="68"/>
      <c r="D1782" s="69"/>
      <c r="E1782" s="69"/>
      <c r="F1782" s="66"/>
    </row>
    <row r="1783" spans="1:6" ht="12.75">
      <c r="A1783" s="47"/>
      <c r="B1783" s="47"/>
      <c r="C1783" s="68"/>
      <c r="D1783" s="69"/>
      <c r="E1783" s="69"/>
      <c r="F1783" s="66"/>
    </row>
    <row r="1784" spans="1:6" ht="12.75">
      <c r="A1784" s="47"/>
      <c r="B1784" s="47"/>
      <c r="C1784" s="68"/>
      <c r="D1784" s="69"/>
      <c r="E1784" s="69"/>
      <c r="F1784" s="66"/>
    </row>
    <row r="1785" spans="1:6" ht="12.75">
      <c r="A1785" s="47"/>
      <c r="B1785" s="47"/>
      <c r="C1785" s="68"/>
      <c r="D1785" s="69"/>
      <c r="E1785" s="69"/>
      <c r="F1785" s="66"/>
    </row>
    <row r="1786" spans="1:6" ht="12.75">
      <c r="A1786" s="47"/>
      <c r="B1786" s="47"/>
      <c r="C1786" s="68"/>
      <c r="D1786" s="69"/>
      <c r="E1786" s="69"/>
      <c r="F1786" s="66"/>
    </row>
    <row r="1787" spans="1:6" ht="12.75">
      <c r="A1787" s="47"/>
      <c r="B1787" s="47"/>
      <c r="C1787" s="68"/>
      <c r="D1787" s="69"/>
      <c r="E1787" s="69"/>
      <c r="F1787" s="66"/>
    </row>
    <row r="1788" spans="1:6" ht="12.75">
      <c r="A1788" s="47"/>
      <c r="B1788" s="47"/>
      <c r="C1788" s="68"/>
      <c r="D1788" s="69"/>
      <c r="E1788" s="69"/>
      <c r="F1788" s="66"/>
    </row>
    <row r="1789" spans="1:6" ht="12.75">
      <c r="A1789" s="47"/>
      <c r="B1789" s="47"/>
      <c r="C1789" s="68"/>
      <c r="D1789" s="69"/>
      <c r="E1789" s="69"/>
      <c r="F1789" s="66"/>
    </row>
    <row r="1790" spans="1:6" ht="12.75">
      <c r="A1790" s="47"/>
      <c r="B1790" s="47"/>
      <c r="C1790" s="68"/>
      <c r="D1790" s="69"/>
      <c r="E1790" s="69"/>
      <c r="F1790" s="66"/>
    </row>
    <row r="1791" spans="1:6" ht="12.75">
      <c r="A1791" s="47"/>
      <c r="B1791" s="47"/>
      <c r="C1791" s="68"/>
      <c r="D1791" s="69"/>
      <c r="E1791" s="69"/>
      <c r="F1791" s="66"/>
    </row>
    <row r="1792" spans="1:6" ht="12.75">
      <c r="A1792" s="47"/>
      <c r="B1792" s="47"/>
      <c r="C1792" s="68"/>
      <c r="D1792" s="69"/>
      <c r="E1792" s="69"/>
      <c r="F1792" s="66"/>
    </row>
    <row r="1793" spans="1:6" ht="12.75">
      <c r="A1793" s="47"/>
      <c r="B1793" s="47"/>
      <c r="C1793" s="68"/>
      <c r="D1793" s="69"/>
      <c r="E1793" s="69"/>
      <c r="F1793" s="66"/>
    </row>
    <row r="1794" spans="1:6" ht="12.75">
      <c r="A1794" s="47"/>
      <c r="B1794" s="47"/>
      <c r="C1794" s="68"/>
      <c r="D1794" s="69"/>
      <c r="E1794" s="69"/>
      <c r="F1794" s="66"/>
    </row>
    <row r="1795" spans="1:6" ht="12.75">
      <c r="A1795" s="47"/>
      <c r="B1795" s="47"/>
      <c r="C1795" s="68"/>
      <c r="D1795" s="69"/>
      <c r="E1795" s="69"/>
      <c r="F1795" s="66"/>
    </row>
    <row r="1796" spans="1:6" ht="12.75">
      <c r="A1796" s="47"/>
      <c r="B1796" s="47"/>
      <c r="C1796" s="68"/>
      <c r="D1796" s="69"/>
      <c r="E1796" s="69"/>
      <c r="F1796" s="66"/>
    </row>
    <row r="1797" spans="1:6" ht="12.75">
      <c r="A1797" s="47"/>
      <c r="B1797" s="47"/>
      <c r="C1797" s="68"/>
      <c r="D1797" s="69"/>
      <c r="E1797" s="69"/>
      <c r="F1797" s="66"/>
    </row>
    <row r="1798" spans="1:6" ht="12.75">
      <c r="A1798" s="47"/>
      <c r="B1798" s="47"/>
      <c r="C1798" s="68"/>
      <c r="D1798" s="69"/>
      <c r="E1798" s="69"/>
      <c r="F1798" s="66"/>
    </row>
    <row r="1799" spans="1:6" ht="12.75">
      <c r="A1799" s="47"/>
      <c r="B1799" s="47"/>
      <c r="C1799" s="68"/>
      <c r="D1799" s="69"/>
      <c r="E1799" s="69"/>
      <c r="F1799" s="66"/>
    </row>
    <row r="1800" spans="1:6" ht="12.75">
      <c r="A1800" s="47"/>
      <c r="B1800" s="47"/>
      <c r="C1800" s="68"/>
      <c r="D1800" s="69"/>
      <c r="E1800" s="69"/>
      <c r="F1800" s="66"/>
    </row>
    <row r="1801" spans="1:6" ht="12.75">
      <c r="A1801" s="47"/>
      <c r="B1801" s="47"/>
      <c r="C1801" s="68"/>
      <c r="D1801" s="69"/>
      <c r="E1801" s="69"/>
      <c r="F1801" s="66"/>
    </row>
    <row r="1802" spans="1:6" ht="12.75">
      <c r="A1802" s="47"/>
      <c r="B1802" s="47"/>
      <c r="C1802" s="68"/>
      <c r="D1802" s="69"/>
      <c r="E1802" s="69"/>
      <c r="F1802" s="66"/>
    </row>
    <row r="1803" spans="1:6" ht="12.75">
      <c r="A1803" s="47"/>
      <c r="B1803" s="47"/>
      <c r="C1803" s="68"/>
      <c r="D1803" s="69"/>
      <c r="E1803" s="69"/>
      <c r="F1803" s="66"/>
    </row>
    <row r="1804" spans="1:6" ht="12.75">
      <c r="A1804" s="47"/>
      <c r="B1804" s="47"/>
      <c r="C1804" s="68"/>
      <c r="D1804" s="69"/>
      <c r="E1804" s="69"/>
      <c r="F1804" s="66"/>
    </row>
    <row r="1805" spans="1:6" ht="12.75">
      <c r="A1805" s="47"/>
      <c r="B1805" s="47"/>
      <c r="C1805" s="68"/>
      <c r="D1805" s="69"/>
      <c r="E1805" s="69"/>
      <c r="F1805" s="66"/>
    </row>
    <row r="1806" spans="1:6" ht="12.75">
      <c r="A1806" s="47"/>
      <c r="B1806" s="47"/>
      <c r="C1806" s="68"/>
      <c r="D1806" s="69"/>
      <c r="E1806" s="69"/>
      <c r="F1806" s="66"/>
    </row>
    <row r="1807" spans="1:6" ht="12.75">
      <c r="A1807" s="47"/>
      <c r="B1807" s="47"/>
      <c r="C1807" s="68"/>
      <c r="D1807" s="69"/>
      <c r="E1807" s="69"/>
      <c r="F1807" s="66"/>
    </row>
    <row r="1808" spans="1:6" ht="12.75">
      <c r="A1808" s="47"/>
      <c r="B1808" s="47"/>
      <c r="C1808" s="68"/>
      <c r="D1808" s="69"/>
      <c r="E1808" s="69"/>
      <c r="F1808" s="66"/>
    </row>
    <row r="1809" spans="1:6" ht="12.75">
      <c r="A1809" s="47"/>
      <c r="B1809" s="47"/>
      <c r="C1809" s="68"/>
      <c r="D1809" s="69"/>
      <c r="E1809" s="69"/>
      <c r="F1809" s="66"/>
    </row>
    <row r="1810" spans="1:6" ht="12.75">
      <c r="A1810" s="47"/>
      <c r="B1810" s="47"/>
      <c r="C1810" s="68"/>
      <c r="D1810" s="69"/>
      <c r="E1810" s="69"/>
      <c r="F1810" s="66"/>
    </row>
    <row r="1811" spans="1:6" ht="12.75">
      <c r="A1811" s="47"/>
      <c r="B1811" s="47"/>
      <c r="C1811" s="68"/>
      <c r="D1811" s="69"/>
      <c r="E1811" s="69"/>
      <c r="F1811" s="66"/>
    </row>
    <row r="1812" spans="1:6" ht="12.75">
      <c r="A1812" s="47"/>
      <c r="B1812" s="47"/>
      <c r="C1812" s="68"/>
      <c r="D1812" s="69"/>
      <c r="E1812" s="69"/>
      <c r="F1812" s="66"/>
    </row>
    <row r="1813" spans="1:6" ht="12.75">
      <c r="A1813" s="47"/>
      <c r="B1813" s="47"/>
      <c r="C1813" s="68"/>
      <c r="D1813" s="69"/>
      <c r="E1813" s="69"/>
      <c r="F1813" s="66"/>
    </row>
    <row r="1814" spans="1:6" ht="12.75">
      <c r="A1814" s="47"/>
      <c r="B1814" s="47"/>
      <c r="C1814" s="68"/>
      <c r="D1814" s="69"/>
      <c r="E1814" s="69"/>
      <c r="F1814" s="66"/>
    </row>
    <row r="1815" spans="1:6" ht="12.75">
      <c r="A1815" s="47"/>
      <c r="B1815" s="47"/>
      <c r="C1815" s="68"/>
      <c r="D1815" s="69"/>
      <c r="E1815" s="69"/>
      <c r="F1815" s="66"/>
    </row>
    <row r="1816" spans="1:6" ht="12.75">
      <c r="A1816" s="47"/>
      <c r="B1816" s="47"/>
      <c r="C1816" s="68"/>
      <c r="D1816" s="69"/>
      <c r="E1816" s="69"/>
      <c r="F1816" s="66"/>
    </row>
    <row r="1817" spans="1:6" ht="12.75">
      <c r="A1817" s="47"/>
      <c r="B1817" s="47"/>
      <c r="C1817" s="68"/>
      <c r="D1817" s="69"/>
      <c r="E1817" s="69"/>
      <c r="F1817" s="66"/>
    </row>
    <row r="1818" spans="1:6" ht="12.75">
      <c r="A1818" s="47"/>
      <c r="B1818" s="47"/>
      <c r="C1818" s="68"/>
      <c r="D1818" s="69"/>
      <c r="E1818" s="69"/>
      <c r="F1818" s="66"/>
    </row>
    <row r="1819" spans="1:6" ht="12.75">
      <c r="A1819" s="47"/>
      <c r="B1819" s="47"/>
      <c r="C1819" s="68"/>
      <c r="D1819" s="69"/>
      <c r="E1819" s="69"/>
      <c r="F1819" s="66"/>
    </row>
    <row r="1820" spans="1:6" ht="12.75">
      <c r="A1820" s="47"/>
      <c r="B1820" s="47"/>
      <c r="C1820" s="68"/>
      <c r="D1820" s="69"/>
      <c r="E1820" s="69"/>
      <c r="F1820" s="66"/>
    </row>
    <row r="1821" spans="1:6" ht="12.75">
      <c r="A1821" s="47"/>
      <c r="B1821" s="47"/>
      <c r="C1821" s="68"/>
      <c r="D1821" s="69"/>
      <c r="E1821" s="69"/>
      <c r="F1821" s="66"/>
    </row>
    <row r="1822" spans="1:6" ht="12.75">
      <c r="A1822" s="47"/>
      <c r="B1822" s="47"/>
      <c r="C1822" s="68"/>
      <c r="D1822" s="69"/>
      <c r="E1822" s="69"/>
      <c r="F1822" s="66"/>
    </row>
    <row r="1823" spans="1:6" ht="12.75">
      <c r="A1823" s="47"/>
      <c r="B1823" s="47"/>
      <c r="C1823" s="68"/>
      <c r="D1823" s="69"/>
      <c r="E1823" s="69"/>
      <c r="F1823" s="66"/>
    </row>
    <row r="1824" spans="1:6" ht="12.75">
      <c r="A1824" s="47"/>
      <c r="B1824" s="47"/>
      <c r="C1824" s="68"/>
      <c r="D1824" s="69"/>
      <c r="E1824" s="69"/>
      <c r="F1824" s="66"/>
    </row>
    <row r="1825" spans="1:6" ht="12.75">
      <c r="A1825" s="47"/>
      <c r="B1825" s="47"/>
      <c r="C1825" s="68"/>
      <c r="D1825" s="69"/>
      <c r="E1825" s="69"/>
      <c r="F1825" s="66"/>
    </row>
    <row r="1826" spans="1:6" ht="12.75">
      <c r="A1826" s="47"/>
      <c r="B1826" s="47"/>
      <c r="C1826" s="68"/>
      <c r="D1826" s="69"/>
      <c r="E1826" s="69"/>
      <c r="F1826" s="66"/>
    </row>
    <row r="1827" spans="1:6" ht="12.75">
      <c r="A1827" s="47"/>
      <c r="B1827" s="47"/>
      <c r="C1827" s="68"/>
      <c r="D1827" s="69"/>
      <c r="E1827" s="69"/>
      <c r="F1827" s="66"/>
    </row>
    <row r="1828" spans="1:6" ht="12.75">
      <c r="A1828" s="47"/>
      <c r="B1828" s="47"/>
      <c r="C1828" s="68"/>
      <c r="D1828" s="69"/>
      <c r="E1828" s="69"/>
      <c r="F1828" s="66"/>
    </row>
    <row r="1829" spans="1:6" ht="12.75">
      <c r="A1829" s="47"/>
      <c r="B1829" s="47"/>
      <c r="C1829" s="68"/>
      <c r="D1829" s="69"/>
      <c r="E1829" s="69"/>
      <c r="F1829" s="66"/>
    </row>
    <row r="1830" spans="1:6" ht="12.75">
      <c r="A1830" s="47"/>
      <c r="B1830" s="47"/>
      <c r="C1830" s="68"/>
      <c r="D1830" s="69"/>
      <c r="E1830" s="69"/>
      <c r="F1830" s="66"/>
    </row>
    <row r="1831" spans="1:6" ht="12.75">
      <c r="A1831" s="47"/>
      <c r="B1831" s="47"/>
      <c r="C1831" s="68"/>
      <c r="D1831" s="69"/>
      <c r="E1831" s="69"/>
      <c r="F1831" s="66"/>
    </row>
    <row r="1832" spans="1:6" ht="12.75">
      <c r="A1832" s="47"/>
      <c r="B1832" s="47"/>
      <c r="C1832" s="68"/>
      <c r="D1832" s="69"/>
      <c r="E1832" s="69"/>
      <c r="F1832" s="66"/>
    </row>
    <row r="1833" spans="1:6" ht="12.75">
      <c r="A1833" s="47"/>
      <c r="B1833" s="47"/>
      <c r="C1833" s="68"/>
      <c r="D1833" s="69"/>
      <c r="E1833" s="69"/>
      <c r="F1833" s="66"/>
    </row>
    <row r="1834" spans="1:6" ht="12.75">
      <c r="A1834" s="47"/>
      <c r="B1834" s="47"/>
      <c r="C1834" s="68"/>
      <c r="D1834" s="69"/>
      <c r="E1834" s="69"/>
      <c r="F1834" s="66"/>
    </row>
    <row r="1835" spans="1:6" ht="12.75">
      <c r="A1835" s="47"/>
      <c r="B1835" s="47"/>
      <c r="C1835" s="68"/>
      <c r="D1835" s="69"/>
      <c r="E1835" s="69"/>
      <c r="F1835" s="66"/>
    </row>
    <row r="1836" spans="1:6" ht="12.75">
      <c r="A1836" s="47"/>
      <c r="B1836" s="47"/>
      <c r="C1836" s="68"/>
      <c r="D1836" s="69"/>
      <c r="E1836" s="69"/>
      <c r="F1836" s="66"/>
    </row>
    <row r="1837" spans="1:6" ht="12.75">
      <c r="A1837" s="47"/>
      <c r="B1837" s="47"/>
      <c r="C1837" s="68"/>
      <c r="D1837" s="69"/>
      <c r="E1837" s="69"/>
      <c r="F1837" s="66"/>
    </row>
    <row r="1838" spans="1:6" ht="12.75">
      <c r="A1838" s="47"/>
      <c r="B1838" s="47"/>
      <c r="C1838" s="68"/>
      <c r="D1838" s="69"/>
      <c r="E1838" s="69"/>
      <c r="F1838" s="66"/>
    </row>
    <row r="1839" spans="1:6" ht="12.75">
      <c r="A1839" s="47"/>
      <c r="B1839" s="47"/>
      <c r="C1839" s="68"/>
      <c r="D1839" s="69"/>
      <c r="E1839" s="69"/>
      <c r="F1839" s="66"/>
    </row>
    <row r="1840" spans="1:6" ht="12.75">
      <c r="A1840" s="47"/>
      <c r="B1840" s="47"/>
      <c r="C1840" s="68"/>
      <c r="D1840" s="69"/>
      <c r="E1840" s="69"/>
      <c r="F1840" s="66"/>
    </row>
    <row r="1841" spans="1:6" ht="12.75">
      <c r="A1841" s="47"/>
      <c r="B1841" s="47"/>
      <c r="C1841" s="68"/>
      <c r="D1841" s="69"/>
      <c r="E1841" s="69"/>
      <c r="F1841" s="66"/>
    </row>
    <row r="1842" spans="1:6" ht="12.75">
      <c r="A1842" s="47"/>
      <c r="B1842" s="47"/>
      <c r="C1842" s="68"/>
      <c r="D1842" s="69"/>
      <c r="E1842" s="69"/>
      <c r="F1842" s="66"/>
    </row>
    <row r="1843" spans="1:6" ht="12.75">
      <c r="A1843" s="47"/>
      <c r="B1843" s="47"/>
      <c r="C1843" s="68"/>
      <c r="D1843" s="69"/>
      <c r="E1843" s="69"/>
      <c r="F1843" s="66"/>
    </row>
    <row r="1844" spans="1:6" ht="12.75">
      <c r="A1844" s="47"/>
      <c r="B1844" s="47"/>
      <c r="C1844" s="68"/>
      <c r="D1844" s="69"/>
      <c r="E1844" s="69"/>
      <c r="F1844" s="66"/>
    </row>
    <row r="1845" spans="1:6" ht="12.75">
      <c r="A1845" s="47"/>
      <c r="B1845" s="47"/>
      <c r="C1845" s="68"/>
      <c r="D1845" s="69"/>
      <c r="E1845" s="69"/>
      <c r="F1845" s="66"/>
    </row>
    <row r="1846" spans="1:6" ht="12.75">
      <c r="A1846" s="47"/>
      <c r="B1846" s="47"/>
      <c r="C1846" s="68"/>
      <c r="D1846" s="69"/>
      <c r="E1846" s="69"/>
      <c r="F1846" s="66"/>
    </row>
    <row r="1847" spans="1:6" ht="12.75">
      <c r="A1847" s="47"/>
      <c r="B1847" s="47"/>
      <c r="C1847" s="68"/>
      <c r="D1847" s="69"/>
      <c r="E1847" s="69"/>
      <c r="F1847" s="66"/>
    </row>
    <row r="1848" spans="1:6" ht="12.75">
      <c r="A1848" s="47"/>
      <c r="B1848" s="47"/>
      <c r="C1848" s="68"/>
      <c r="D1848" s="69"/>
      <c r="E1848" s="69"/>
      <c r="F1848" s="66"/>
    </row>
    <row r="1849" spans="1:6" ht="12.75">
      <c r="A1849" s="47"/>
      <c r="B1849" s="47"/>
      <c r="C1849" s="68"/>
      <c r="D1849" s="69"/>
      <c r="E1849" s="69"/>
      <c r="F1849" s="66"/>
    </row>
    <row r="1850" spans="1:6" ht="12.75">
      <c r="A1850" s="47"/>
      <c r="B1850" s="47"/>
      <c r="C1850" s="68"/>
      <c r="D1850" s="69"/>
      <c r="E1850" s="69"/>
      <c r="F1850" s="66"/>
    </row>
    <row r="1851" spans="1:6" ht="12.75">
      <c r="A1851" s="47"/>
      <c r="B1851" s="47"/>
      <c r="C1851" s="68"/>
      <c r="D1851" s="69"/>
      <c r="E1851" s="69"/>
      <c r="F1851" s="66"/>
    </row>
    <row r="1852" spans="1:6" ht="12.75">
      <c r="A1852" s="47"/>
      <c r="B1852" s="47"/>
      <c r="C1852" s="68"/>
      <c r="D1852" s="69"/>
      <c r="E1852" s="69"/>
      <c r="F1852" s="66"/>
    </row>
    <row r="1853" spans="1:6" ht="12.75">
      <c r="A1853" s="47"/>
      <c r="B1853" s="47"/>
      <c r="C1853" s="68"/>
      <c r="D1853" s="69"/>
      <c r="E1853" s="69"/>
      <c r="F1853" s="66"/>
    </row>
    <row r="1854" spans="1:6" ht="12.75">
      <c r="A1854" s="47"/>
      <c r="B1854" s="47"/>
      <c r="C1854" s="68"/>
      <c r="D1854" s="69"/>
      <c r="E1854" s="69"/>
      <c r="F1854" s="66"/>
    </row>
    <row r="1855" spans="1:6" ht="12.75">
      <c r="A1855" s="47"/>
      <c r="B1855" s="47"/>
      <c r="C1855" s="68"/>
      <c r="D1855" s="69"/>
      <c r="E1855" s="69"/>
      <c r="F1855" s="66"/>
    </row>
    <row r="1856" spans="1:6" ht="12.75">
      <c r="A1856" s="47"/>
      <c r="B1856" s="47"/>
      <c r="C1856" s="68"/>
      <c r="D1856" s="69"/>
      <c r="E1856" s="69"/>
      <c r="F1856" s="66"/>
    </row>
    <row r="1857" spans="1:6" ht="12.75">
      <c r="A1857" s="47"/>
      <c r="B1857" s="47"/>
      <c r="C1857" s="68"/>
      <c r="D1857" s="69"/>
      <c r="E1857" s="69"/>
      <c r="F1857" s="66"/>
    </row>
    <row r="1858" spans="1:6" ht="12.75">
      <c r="A1858" s="47"/>
      <c r="B1858" s="47"/>
      <c r="C1858" s="68"/>
      <c r="D1858" s="69"/>
      <c r="E1858" s="69"/>
      <c r="F1858" s="66"/>
    </row>
    <row r="1859" spans="1:6" ht="12.75">
      <c r="A1859" s="47"/>
      <c r="B1859" s="47"/>
      <c r="C1859" s="68"/>
      <c r="D1859" s="69"/>
      <c r="E1859" s="69"/>
      <c r="F1859" s="66"/>
    </row>
    <row r="1860" spans="1:6" ht="12.75">
      <c r="A1860" s="47"/>
      <c r="B1860" s="47"/>
      <c r="C1860" s="68"/>
      <c r="D1860" s="69"/>
      <c r="E1860" s="69"/>
      <c r="F1860" s="66"/>
    </row>
    <row r="1861" spans="1:6" ht="12.75">
      <c r="A1861" s="47"/>
      <c r="B1861" s="47"/>
      <c r="C1861" s="68"/>
      <c r="D1861" s="69"/>
      <c r="E1861" s="69"/>
      <c r="F1861" s="66"/>
    </row>
    <row r="1862" spans="1:6" ht="12.75">
      <c r="A1862" s="47"/>
      <c r="B1862" s="47"/>
      <c r="C1862" s="68"/>
      <c r="D1862" s="69"/>
      <c r="E1862" s="69"/>
      <c r="F1862" s="66"/>
    </row>
    <row r="1863" spans="1:6" ht="12.75">
      <c r="A1863" s="47"/>
      <c r="B1863" s="47"/>
      <c r="C1863" s="68"/>
      <c r="D1863" s="69"/>
      <c r="E1863" s="69"/>
      <c r="F1863" s="66"/>
    </row>
    <row r="1864" spans="1:6" ht="12.75">
      <c r="A1864" s="47"/>
      <c r="B1864" s="47"/>
      <c r="C1864" s="68"/>
      <c r="D1864" s="69"/>
      <c r="E1864" s="69"/>
      <c r="F1864" s="66"/>
    </row>
    <row r="1865" spans="1:6" ht="12.75">
      <c r="A1865" s="47"/>
      <c r="B1865" s="47"/>
      <c r="C1865" s="68"/>
      <c r="D1865" s="69"/>
      <c r="E1865" s="69"/>
      <c r="F1865" s="66"/>
    </row>
    <row r="1866" spans="1:6" ht="12.75">
      <c r="A1866" s="47"/>
      <c r="B1866" s="47"/>
      <c r="C1866" s="68"/>
      <c r="D1866" s="69"/>
      <c r="E1866" s="69"/>
      <c r="F1866" s="66"/>
    </row>
    <row r="1867" spans="1:6" ht="12.75">
      <c r="A1867" s="47"/>
      <c r="B1867" s="47"/>
      <c r="C1867" s="68"/>
      <c r="D1867" s="69"/>
      <c r="E1867" s="69"/>
      <c r="F1867" s="66"/>
    </row>
    <row r="1868" spans="1:6" ht="12.75">
      <c r="A1868" s="47"/>
      <c r="B1868" s="47"/>
      <c r="C1868" s="68"/>
      <c r="D1868" s="69"/>
      <c r="E1868" s="69"/>
      <c r="F1868" s="66"/>
    </row>
    <row r="1869" spans="1:6" ht="12.75">
      <c r="A1869" s="47"/>
      <c r="B1869" s="47"/>
      <c r="C1869" s="68"/>
      <c r="D1869" s="69"/>
      <c r="E1869" s="69"/>
      <c r="F1869" s="66"/>
    </row>
    <row r="1870" spans="1:6" ht="12.75">
      <c r="A1870" s="47"/>
      <c r="B1870" s="47"/>
      <c r="C1870" s="68"/>
      <c r="D1870" s="69"/>
      <c r="E1870" s="69"/>
      <c r="F1870" s="66"/>
    </row>
    <row r="1871" spans="1:6" ht="12.75">
      <c r="A1871" s="47"/>
      <c r="B1871" s="47"/>
      <c r="C1871" s="68"/>
      <c r="D1871" s="69"/>
      <c r="E1871" s="69"/>
      <c r="F1871" s="66"/>
    </row>
    <row r="1872" spans="1:6" ht="12.75">
      <c r="A1872" s="47"/>
      <c r="B1872" s="47"/>
      <c r="C1872" s="68"/>
      <c r="D1872" s="69"/>
      <c r="E1872" s="69"/>
      <c r="F1872" s="66"/>
    </row>
    <row r="1873" spans="1:6" ht="12.75">
      <c r="A1873" s="47"/>
      <c r="B1873" s="47"/>
      <c r="C1873" s="68"/>
      <c r="D1873" s="69"/>
      <c r="E1873" s="69"/>
      <c r="F1873" s="66"/>
    </row>
    <row r="1874" spans="1:6" ht="12.75">
      <c r="A1874" s="47"/>
      <c r="B1874" s="47"/>
      <c r="C1874" s="68"/>
      <c r="D1874" s="69"/>
      <c r="E1874" s="69"/>
      <c r="F1874" s="66"/>
    </row>
    <row r="1875" spans="1:6" ht="12.75">
      <c r="A1875" s="47"/>
      <c r="B1875" s="47"/>
      <c r="C1875" s="68"/>
      <c r="D1875" s="69"/>
      <c r="E1875" s="69"/>
      <c r="F1875" s="66"/>
    </row>
    <row r="1876" spans="1:6" ht="12.75">
      <c r="A1876" s="47"/>
      <c r="B1876" s="47"/>
      <c r="C1876" s="68"/>
      <c r="D1876" s="69"/>
      <c r="E1876" s="69"/>
      <c r="F1876" s="66"/>
    </row>
    <row r="1877" spans="1:6" ht="12.75">
      <c r="A1877" s="47"/>
      <c r="B1877" s="47"/>
      <c r="C1877" s="68"/>
      <c r="D1877" s="69"/>
      <c r="E1877" s="69"/>
      <c r="F1877" s="66"/>
    </row>
    <row r="1878" spans="1:6" ht="12.75">
      <c r="A1878" s="47"/>
      <c r="B1878" s="47"/>
      <c r="C1878" s="68"/>
      <c r="D1878" s="69"/>
      <c r="E1878" s="69"/>
      <c r="F1878" s="66"/>
    </row>
    <row r="1879" spans="1:6" ht="12.75">
      <c r="A1879" s="47"/>
      <c r="B1879" s="47"/>
      <c r="C1879" s="68"/>
      <c r="D1879" s="69"/>
      <c r="E1879" s="69"/>
      <c r="F1879" s="66"/>
    </row>
    <row r="1880" spans="1:6" ht="12.75">
      <c r="A1880" s="47"/>
      <c r="B1880" s="47"/>
      <c r="C1880" s="68"/>
      <c r="D1880" s="69"/>
      <c r="E1880" s="69"/>
      <c r="F1880" s="66"/>
    </row>
    <row r="1881" spans="1:6" ht="12.75">
      <c r="A1881" s="47"/>
      <c r="B1881" s="47"/>
      <c r="C1881" s="68"/>
      <c r="D1881" s="69"/>
      <c r="E1881" s="69"/>
      <c r="F1881" s="66"/>
    </row>
    <row r="1882" spans="1:6" ht="12.75">
      <c r="A1882" s="47"/>
      <c r="B1882" s="47"/>
      <c r="C1882" s="68"/>
      <c r="D1882" s="69"/>
      <c r="E1882" s="69"/>
      <c r="F1882" s="66"/>
    </row>
    <row r="1883" spans="1:6" ht="12.75">
      <c r="A1883" s="47"/>
      <c r="B1883" s="47"/>
      <c r="C1883" s="68"/>
      <c r="D1883" s="69"/>
      <c r="E1883" s="69"/>
      <c r="F1883" s="66"/>
    </row>
    <row r="1884" spans="1:6" ht="12.75">
      <c r="A1884" s="47"/>
      <c r="B1884" s="47"/>
      <c r="C1884" s="68"/>
      <c r="D1884" s="69"/>
      <c r="E1884" s="69"/>
      <c r="F1884" s="66"/>
    </row>
    <row r="1885" spans="1:6" ht="12.75">
      <c r="A1885" s="47"/>
      <c r="B1885" s="47"/>
      <c r="C1885" s="68"/>
      <c r="D1885" s="69"/>
      <c r="E1885" s="69"/>
      <c r="F1885" s="66"/>
    </row>
    <row r="1886" spans="1:6" ht="12.75">
      <c r="A1886" s="47"/>
      <c r="B1886" s="47"/>
      <c r="C1886" s="68"/>
      <c r="D1886" s="69"/>
      <c r="E1886" s="69"/>
      <c r="F1886" s="66"/>
    </row>
    <row r="1887" spans="1:6" ht="12.75">
      <c r="A1887" s="47"/>
      <c r="B1887" s="47"/>
      <c r="C1887" s="68"/>
      <c r="D1887" s="69"/>
      <c r="E1887" s="69"/>
      <c r="F1887" s="66"/>
    </row>
    <row r="1888" spans="1:6" ht="12.75">
      <c r="A1888" s="47"/>
      <c r="B1888" s="47"/>
      <c r="C1888" s="68"/>
      <c r="D1888" s="69"/>
      <c r="E1888" s="69"/>
      <c r="F1888" s="66"/>
    </row>
    <row r="1889" spans="1:6" ht="12.75">
      <c r="A1889" s="47"/>
      <c r="B1889" s="47"/>
      <c r="C1889" s="68"/>
      <c r="D1889" s="69"/>
      <c r="E1889" s="69"/>
      <c r="F1889" s="66"/>
    </row>
    <row r="1890" spans="1:6" ht="12.75">
      <c r="A1890" s="47"/>
      <c r="B1890" s="47"/>
      <c r="C1890" s="68"/>
      <c r="D1890" s="69"/>
      <c r="E1890" s="69"/>
      <c r="F1890" s="66"/>
    </row>
    <row r="1891" spans="1:6" ht="12.75">
      <c r="A1891" s="47"/>
      <c r="B1891" s="47"/>
      <c r="C1891" s="68"/>
      <c r="D1891" s="69"/>
      <c r="E1891" s="69"/>
      <c r="F1891" s="66"/>
    </row>
    <row r="1892" spans="1:6" ht="12.75">
      <c r="A1892" s="47"/>
      <c r="B1892" s="47"/>
      <c r="C1892" s="68"/>
      <c r="D1892" s="69"/>
      <c r="E1892" s="69"/>
      <c r="F1892" s="66"/>
    </row>
    <row r="1893" spans="1:6" ht="12.75">
      <c r="A1893" s="47"/>
      <c r="B1893" s="47"/>
      <c r="C1893" s="68"/>
      <c r="D1893" s="69"/>
      <c r="E1893" s="69"/>
      <c r="F1893" s="66"/>
    </row>
    <row r="1894" spans="1:6" ht="12.75">
      <c r="A1894" s="47"/>
      <c r="B1894" s="47"/>
      <c r="C1894" s="68"/>
      <c r="D1894" s="69"/>
      <c r="E1894" s="69"/>
      <c r="F1894" s="66"/>
    </row>
    <row r="1895" spans="1:6" ht="12.75">
      <c r="A1895" s="47"/>
      <c r="B1895" s="47"/>
      <c r="C1895" s="68"/>
      <c r="D1895" s="69"/>
      <c r="E1895" s="69"/>
      <c r="F1895" s="66"/>
    </row>
    <row r="1896" spans="1:6" ht="12.75">
      <c r="A1896" s="47"/>
      <c r="B1896" s="47"/>
      <c r="C1896" s="68"/>
      <c r="D1896" s="69"/>
      <c r="E1896" s="69"/>
      <c r="F1896" s="66"/>
    </row>
    <row r="1897" spans="1:6" ht="12.75">
      <c r="A1897" s="47"/>
      <c r="B1897" s="47"/>
      <c r="C1897" s="68"/>
      <c r="D1897" s="69"/>
      <c r="E1897" s="69"/>
      <c r="F1897" s="66"/>
    </row>
    <row r="1898" spans="1:6" ht="12.75">
      <c r="A1898" s="47"/>
      <c r="B1898" s="47"/>
      <c r="C1898" s="68"/>
      <c r="D1898" s="69"/>
      <c r="E1898" s="69"/>
      <c r="F1898" s="66"/>
    </row>
    <row r="1899" spans="1:6" ht="12.75">
      <c r="A1899" s="47"/>
      <c r="B1899" s="47"/>
      <c r="C1899" s="68"/>
      <c r="D1899" s="69"/>
      <c r="E1899" s="69"/>
      <c r="F1899" s="66"/>
    </row>
    <row r="1900" spans="1:6" ht="12.75">
      <c r="A1900" s="47"/>
      <c r="B1900" s="47"/>
      <c r="C1900" s="68"/>
      <c r="D1900" s="69"/>
      <c r="E1900" s="69"/>
      <c r="F1900" s="66"/>
    </row>
    <row r="1901" spans="1:6" ht="12.75">
      <c r="A1901" s="47"/>
      <c r="B1901" s="47"/>
      <c r="C1901" s="68"/>
      <c r="D1901" s="69"/>
      <c r="E1901" s="69"/>
      <c r="F1901" s="66"/>
    </row>
    <row r="1902" spans="1:6" ht="12.75">
      <c r="A1902" s="47"/>
      <c r="B1902" s="47"/>
      <c r="C1902" s="68"/>
      <c r="D1902" s="69"/>
      <c r="E1902" s="69"/>
      <c r="F1902" s="66"/>
    </row>
    <row r="1903" spans="1:6" ht="12.75">
      <c r="A1903" s="47"/>
      <c r="B1903" s="47"/>
      <c r="C1903" s="68"/>
      <c r="D1903" s="69"/>
      <c r="E1903" s="69"/>
      <c r="F1903" s="66"/>
    </row>
    <row r="1904" spans="1:6" ht="12.75">
      <c r="A1904" s="47"/>
      <c r="B1904" s="47"/>
      <c r="C1904" s="68"/>
      <c r="D1904" s="69"/>
      <c r="E1904" s="69"/>
      <c r="F1904" s="66"/>
    </row>
    <row r="1905" spans="1:6" ht="12.75">
      <c r="A1905" s="47"/>
      <c r="B1905" s="47"/>
      <c r="C1905" s="68"/>
      <c r="D1905" s="69"/>
      <c r="E1905" s="69"/>
      <c r="F1905" s="66"/>
    </row>
    <row r="1906" spans="1:6" ht="12.75">
      <c r="A1906" s="47"/>
      <c r="B1906" s="47"/>
      <c r="C1906" s="68"/>
      <c r="D1906" s="69"/>
      <c r="E1906" s="69"/>
      <c r="F1906" s="66"/>
    </row>
    <row r="1907" spans="1:6" ht="12.75">
      <c r="A1907" s="47"/>
      <c r="B1907" s="47"/>
      <c r="C1907" s="68"/>
      <c r="D1907" s="69"/>
      <c r="E1907" s="69"/>
      <c r="F1907" s="66"/>
    </row>
    <row r="1908" spans="1:6" ht="12.75">
      <c r="A1908" s="47"/>
      <c r="B1908" s="47"/>
      <c r="C1908" s="68"/>
      <c r="D1908" s="69"/>
      <c r="E1908" s="69"/>
      <c r="F1908" s="66"/>
    </row>
    <row r="1909" spans="1:6" ht="12.75">
      <c r="A1909" s="47"/>
      <c r="B1909" s="47"/>
      <c r="C1909" s="68"/>
      <c r="D1909" s="69"/>
      <c r="E1909" s="69"/>
      <c r="F1909" s="66"/>
    </row>
    <row r="1910" spans="1:6" ht="12.75">
      <c r="A1910" s="47"/>
      <c r="B1910" s="47"/>
      <c r="C1910" s="68"/>
      <c r="D1910" s="69"/>
      <c r="E1910" s="69"/>
      <c r="F1910" s="66"/>
    </row>
    <row r="1911" spans="1:6" ht="12.75">
      <c r="A1911" s="47"/>
      <c r="B1911" s="47"/>
      <c r="C1911" s="68"/>
      <c r="D1911" s="69"/>
      <c r="E1911" s="69"/>
      <c r="F1911" s="66"/>
    </row>
    <row r="1912" spans="1:6" ht="12.75">
      <c r="A1912" s="47"/>
      <c r="B1912" s="47"/>
      <c r="C1912" s="68"/>
      <c r="D1912" s="69"/>
      <c r="E1912" s="69"/>
      <c r="F1912" s="66"/>
    </row>
    <row r="1913" spans="1:6" ht="12.75">
      <c r="A1913" s="47"/>
      <c r="B1913" s="47"/>
      <c r="C1913" s="68"/>
      <c r="D1913" s="69"/>
      <c r="E1913" s="69"/>
      <c r="F1913" s="66"/>
    </row>
    <row r="1914" spans="1:6" ht="12.75">
      <c r="A1914" s="47"/>
      <c r="B1914" s="47"/>
      <c r="C1914" s="68"/>
      <c r="D1914" s="69"/>
      <c r="E1914" s="69"/>
      <c r="F1914" s="66"/>
    </row>
    <row r="1915" spans="1:6" ht="12.75">
      <c r="A1915" s="47"/>
      <c r="B1915" s="47"/>
      <c r="C1915" s="68"/>
      <c r="D1915" s="69"/>
      <c r="E1915" s="69"/>
      <c r="F1915" s="66"/>
    </row>
    <row r="1916" spans="1:6" ht="12.75">
      <c r="A1916" s="47"/>
      <c r="B1916" s="47"/>
      <c r="C1916" s="68"/>
      <c r="D1916" s="69"/>
      <c r="E1916" s="69"/>
      <c r="F1916" s="66"/>
    </row>
    <row r="1917" spans="1:6" ht="12.75">
      <c r="A1917" s="47"/>
      <c r="B1917" s="47"/>
      <c r="C1917" s="68"/>
      <c r="D1917" s="69"/>
      <c r="E1917" s="69"/>
      <c r="F1917" s="66"/>
    </row>
    <row r="1918" spans="1:6" ht="12.75">
      <c r="A1918" s="47"/>
      <c r="B1918" s="47"/>
      <c r="C1918" s="68"/>
      <c r="D1918" s="69"/>
      <c r="E1918" s="69"/>
      <c r="F1918" s="66"/>
    </row>
    <row r="1919" spans="1:6" ht="12.75">
      <c r="A1919" s="47"/>
      <c r="B1919" s="47"/>
      <c r="C1919" s="68"/>
      <c r="D1919" s="69"/>
      <c r="E1919" s="69"/>
      <c r="F1919" s="66"/>
    </row>
    <row r="1920" spans="1:6" ht="12.75">
      <c r="A1920" s="47"/>
      <c r="B1920" s="47"/>
      <c r="C1920" s="68"/>
      <c r="D1920" s="69"/>
      <c r="E1920" s="69"/>
      <c r="F1920" s="66"/>
    </row>
    <row r="1921" spans="1:6" ht="12.75">
      <c r="A1921" s="47"/>
      <c r="B1921" s="47"/>
      <c r="C1921" s="68"/>
      <c r="D1921" s="69"/>
      <c r="E1921" s="69"/>
      <c r="F1921" s="66"/>
    </row>
    <row r="1922" spans="1:6" ht="12.75">
      <c r="A1922" s="47"/>
      <c r="B1922" s="47"/>
      <c r="C1922" s="68"/>
      <c r="D1922" s="69"/>
      <c r="E1922" s="69"/>
      <c r="F1922" s="66"/>
    </row>
    <row r="1923" spans="1:6" ht="12.75">
      <c r="A1923" s="47"/>
      <c r="B1923" s="47"/>
      <c r="C1923" s="68"/>
      <c r="D1923" s="69"/>
      <c r="E1923" s="69"/>
      <c r="F1923" s="66"/>
    </row>
    <row r="1924" spans="1:6" ht="12.75">
      <c r="A1924" s="47"/>
      <c r="B1924" s="47"/>
      <c r="C1924" s="68"/>
      <c r="D1924" s="69"/>
      <c r="E1924" s="69"/>
      <c r="F1924" s="66"/>
    </row>
    <row r="1925" spans="1:6" ht="12.75">
      <c r="A1925" s="47"/>
      <c r="B1925" s="47"/>
      <c r="C1925" s="68"/>
      <c r="D1925" s="69"/>
      <c r="E1925" s="69"/>
      <c r="F1925" s="66"/>
    </row>
    <row r="1926" spans="1:6" ht="12.75">
      <c r="A1926" s="47"/>
      <c r="B1926" s="47"/>
      <c r="C1926" s="68"/>
      <c r="D1926" s="69"/>
      <c r="E1926" s="69"/>
      <c r="F1926" s="66"/>
    </row>
    <row r="1927" spans="1:6" ht="12.75">
      <c r="A1927" s="47"/>
      <c r="B1927" s="47"/>
      <c r="C1927" s="68"/>
      <c r="D1927" s="69"/>
      <c r="E1927" s="69"/>
      <c r="F1927" s="66"/>
    </row>
    <row r="1928" spans="1:6" ht="12.75">
      <c r="A1928" s="47"/>
      <c r="B1928" s="47"/>
      <c r="C1928" s="68"/>
      <c r="D1928" s="69"/>
      <c r="E1928" s="69"/>
      <c r="F1928" s="66"/>
    </row>
    <row r="1929" spans="1:6" ht="12.75">
      <c r="A1929" s="47"/>
      <c r="B1929" s="47"/>
      <c r="C1929" s="68"/>
      <c r="D1929" s="69"/>
      <c r="E1929" s="69"/>
      <c r="F1929" s="66"/>
    </row>
    <row r="1930" spans="1:6" ht="12.75">
      <c r="A1930" s="47"/>
      <c r="B1930" s="47"/>
      <c r="C1930" s="68"/>
      <c r="D1930" s="69"/>
      <c r="E1930" s="69"/>
      <c r="F1930" s="66"/>
    </row>
    <row r="1931" spans="1:6" ht="12.75">
      <c r="A1931" s="47"/>
      <c r="B1931" s="47"/>
      <c r="C1931" s="68"/>
      <c r="D1931" s="69"/>
      <c r="E1931" s="69"/>
      <c r="F1931" s="66"/>
    </row>
    <row r="1932" spans="1:6" ht="12.75">
      <c r="A1932" s="47"/>
      <c r="B1932" s="47"/>
      <c r="C1932" s="68"/>
      <c r="D1932" s="69"/>
      <c r="E1932" s="69"/>
      <c r="F1932" s="66"/>
    </row>
    <row r="1933" spans="1:6" ht="12.75">
      <c r="A1933" s="47"/>
      <c r="B1933" s="47"/>
      <c r="C1933" s="68"/>
      <c r="D1933" s="69"/>
      <c r="E1933" s="69"/>
      <c r="F1933" s="66"/>
    </row>
    <row r="1934" spans="1:6" ht="12.75">
      <c r="A1934" s="47"/>
      <c r="B1934" s="47"/>
      <c r="C1934" s="68"/>
      <c r="D1934" s="69"/>
      <c r="E1934" s="69"/>
      <c r="F1934" s="66"/>
    </row>
    <row r="1935" spans="1:6" ht="12.75">
      <c r="A1935" s="47"/>
      <c r="B1935" s="47"/>
      <c r="C1935" s="68"/>
      <c r="D1935" s="69"/>
      <c r="E1935" s="69"/>
      <c r="F1935" s="66"/>
    </row>
    <row r="1936" spans="1:6" ht="12.75">
      <c r="A1936" s="47"/>
      <c r="B1936" s="47"/>
      <c r="C1936" s="68"/>
      <c r="D1936" s="69"/>
      <c r="E1936" s="69"/>
      <c r="F1936" s="66"/>
    </row>
    <row r="1937" spans="1:6" ht="12.75">
      <c r="A1937" s="47"/>
      <c r="B1937" s="47"/>
      <c r="C1937" s="68"/>
      <c r="D1937" s="69"/>
      <c r="E1937" s="69"/>
      <c r="F1937" s="66"/>
    </row>
    <row r="1938" spans="1:6" ht="12.75">
      <c r="A1938" s="47"/>
      <c r="B1938" s="47"/>
      <c r="C1938" s="68"/>
      <c r="D1938" s="69"/>
      <c r="E1938" s="69"/>
      <c r="F1938" s="66"/>
    </row>
    <row r="1939" spans="1:6" ht="12.75">
      <c r="A1939" s="47"/>
      <c r="B1939" s="47"/>
      <c r="C1939" s="68"/>
      <c r="D1939" s="69"/>
      <c r="E1939" s="69"/>
      <c r="F1939" s="66"/>
    </row>
    <row r="1940" spans="1:6" ht="12.75">
      <c r="A1940" s="47"/>
      <c r="B1940" s="47"/>
      <c r="C1940" s="68"/>
      <c r="D1940" s="69"/>
      <c r="E1940" s="69"/>
      <c r="F1940" s="66"/>
    </row>
    <row r="1941" spans="1:6" ht="12.75">
      <c r="A1941" s="47"/>
      <c r="B1941" s="47"/>
      <c r="C1941" s="68"/>
      <c r="D1941" s="69"/>
      <c r="E1941" s="69"/>
      <c r="F1941" s="66"/>
    </row>
    <row r="1942" spans="1:6" ht="12.75">
      <c r="A1942" s="47"/>
      <c r="B1942" s="47"/>
      <c r="C1942" s="68"/>
      <c r="D1942" s="69"/>
      <c r="E1942" s="69"/>
      <c r="F1942" s="66"/>
    </row>
    <row r="1943" spans="1:6" ht="12.75">
      <c r="A1943" s="47"/>
      <c r="B1943" s="47"/>
      <c r="C1943" s="68"/>
      <c r="D1943" s="69"/>
      <c r="E1943" s="69"/>
      <c r="F1943" s="66"/>
    </row>
    <row r="1944" spans="1:6" ht="12.75">
      <c r="A1944" s="47"/>
      <c r="B1944" s="47"/>
      <c r="C1944" s="68"/>
      <c r="D1944" s="69"/>
      <c r="E1944" s="69"/>
      <c r="F1944" s="66"/>
    </row>
    <row r="1945" spans="1:6" ht="12.75">
      <c r="A1945" s="47"/>
      <c r="B1945" s="47"/>
      <c r="C1945" s="68"/>
      <c r="D1945" s="69"/>
      <c r="E1945" s="69"/>
      <c r="F1945" s="66"/>
    </row>
    <row r="1946" spans="1:6" ht="12.75">
      <c r="A1946" s="47"/>
      <c r="B1946" s="47"/>
      <c r="C1946" s="68"/>
      <c r="D1946" s="69"/>
      <c r="E1946" s="69"/>
      <c r="F1946" s="66"/>
    </row>
    <row r="1947" spans="1:6" ht="12.75">
      <c r="A1947" s="47"/>
      <c r="B1947" s="47"/>
      <c r="C1947" s="68"/>
      <c r="D1947" s="69"/>
      <c r="E1947" s="69"/>
      <c r="F1947" s="66"/>
    </row>
    <row r="1948" spans="1:6" ht="12.75">
      <c r="A1948" s="47"/>
      <c r="B1948" s="47"/>
      <c r="C1948" s="68"/>
      <c r="D1948" s="69"/>
      <c r="E1948" s="69"/>
      <c r="F1948" s="66"/>
    </row>
    <row r="1949" spans="1:6" ht="12.75">
      <c r="A1949" s="47"/>
      <c r="B1949" s="47"/>
      <c r="C1949" s="68"/>
      <c r="D1949" s="69"/>
      <c r="E1949" s="69"/>
      <c r="F1949" s="66"/>
    </row>
    <row r="1950" spans="1:6" ht="12.75">
      <c r="A1950" s="47"/>
      <c r="B1950" s="47"/>
      <c r="C1950" s="68"/>
      <c r="D1950" s="69"/>
      <c r="E1950" s="69"/>
      <c r="F1950" s="66"/>
    </row>
    <row r="1951" spans="1:6" ht="12.75">
      <c r="A1951" s="47"/>
      <c r="B1951" s="47"/>
      <c r="C1951" s="68"/>
      <c r="D1951" s="69"/>
      <c r="E1951" s="69"/>
      <c r="F1951" s="66"/>
    </row>
    <row r="1952" spans="1:6" ht="12.75">
      <c r="A1952" s="47"/>
      <c r="B1952" s="47"/>
      <c r="C1952" s="68"/>
      <c r="D1952" s="69"/>
      <c r="E1952" s="69"/>
      <c r="F1952" s="66"/>
    </row>
    <row r="1953" spans="1:6" ht="12.75">
      <c r="A1953" s="47"/>
      <c r="B1953" s="47"/>
      <c r="C1953" s="68"/>
      <c r="D1953" s="69"/>
      <c r="E1953" s="69"/>
      <c r="F1953" s="66"/>
    </row>
    <row r="1954" spans="1:6" ht="12.75">
      <c r="A1954" s="47"/>
      <c r="B1954" s="47"/>
      <c r="C1954" s="68"/>
      <c r="D1954" s="69"/>
      <c r="E1954" s="69"/>
      <c r="F1954" s="66"/>
    </row>
    <row r="1955" spans="1:6" ht="12.75">
      <c r="A1955" s="47"/>
      <c r="B1955" s="47"/>
      <c r="C1955" s="68"/>
      <c r="D1955" s="69"/>
      <c r="E1955" s="69"/>
      <c r="F1955" s="66"/>
    </row>
    <row r="1956" spans="1:6" ht="12.75">
      <c r="A1956" s="47"/>
      <c r="B1956" s="47"/>
      <c r="C1956" s="68"/>
      <c r="D1956" s="69"/>
      <c r="E1956" s="69"/>
      <c r="F1956" s="66"/>
    </row>
    <row r="1957" spans="1:6" ht="12.75">
      <c r="A1957" s="47"/>
      <c r="B1957" s="47"/>
      <c r="C1957" s="68"/>
      <c r="D1957" s="69"/>
      <c r="E1957" s="69"/>
      <c r="F1957" s="66"/>
    </row>
    <row r="1958" spans="1:6" ht="12.75">
      <c r="A1958" s="47"/>
      <c r="B1958" s="47"/>
      <c r="C1958" s="68"/>
      <c r="D1958" s="69"/>
      <c r="E1958" s="69"/>
      <c r="F1958" s="66"/>
    </row>
    <row r="1959" spans="1:6" ht="12.75">
      <c r="A1959" s="47"/>
      <c r="B1959" s="47"/>
      <c r="C1959" s="68"/>
      <c r="D1959" s="69"/>
      <c r="E1959" s="69"/>
      <c r="F1959" s="66"/>
    </row>
    <row r="1960" spans="1:6" ht="12.75">
      <c r="A1960" s="47"/>
      <c r="B1960" s="47"/>
      <c r="C1960" s="68"/>
      <c r="D1960" s="69"/>
      <c r="E1960" s="69"/>
      <c r="F1960" s="66"/>
    </row>
    <row r="1961" spans="1:6" ht="12.75">
      <c r="A1961" s="47"/>
      <c r="B1961" s="47"/>
      <c r="C1961" s="68"/>
      <c r="D1961" s="69"/>
      <c r="E1961" s="69"/>
      <c r="F1961" s="66"/>
    </row>
    <row r="1962" spans="1:6" ht="12.75">
      <c r="A1962" s="47"/>
      <c r="B1962" s="47"/>
      <c r="C1962" s="68"/>
      <c r="D1962" s="69"/>
      <c r="E1962" s="69"/>
      <c r="F1962" s="66"/>
    </row>
    <row r="1963" spans="1:6" ht="12.75">
      <c r="A1963" s="47"/>
      <c r="B1963" s="47"/>
      <c r="C1963" s="68"/>
      <c r="D1963" s="69"/>
      <c r="E1963" s="69"/>
      <c r="F1963" s="66"/>
    </row>
    <row r="1964" spans="1:6" ht="12.75">
      <c r="A1964" s="47"/>
      <c r="B1964" s="47"/>
      <c r="C1964" s="68"/>
      <c r="D1964" s="69"/>
      <c r="E1964" s="69"/>
      <c r="F1964" s="66"/>
    </row>
    <row r="1965" spans="1:6" ht="12.75">
      <c r="A1965" s="47"/>
      <c r="B1965" s="47"/>
      <c r="C1965" s="68"/>
      <c r="D1965" s="69"/>
      <c r="E1965" s="69"/>
      <c r="F1965" s="66"/>
    </row>
    <row r="1966" spans="1:6" ht="12.75">
      <c r="A1966" s="47"/>
      <c r="B1966" s="47"/>
      <c r="C1966" s="68"/>
      <c r="D1966" s="69"/>
      <c r="E1966" s="69"/>
      <c r="F1966" s="66"/>
    </row>
    <row r="1967" spans="1:6" ht="12.75">
      <c r="A1967" s="47"/>
      <c r="B1967" s="47"/>
      <c r="C1967" s="68"/>
      <c r="D1967" s="69"/>
      <c r="E1967" s="69"/>
      <c r="F1967" s="66"/>
    </row>
    <row r="1968" spans="1:6" ht="12.75">
      <c r="A1968" s="47"/>
      <c r="B1968" s="47"/>
      <c r="C1968" s="68"/>
      <c r="D1968" s="69"/>
      <c r="E1968" s="69"/>
      <c r="F1968" s="66"/>
    </row>
    <row r="1969" spans="1:6" ht="12.75">
      <c r="A1969" s="47"/>
      <c r="B1969" s="47"/>
      <c r="C1969" s="68"/>
      <c r="D1969" s="69"/>
      <c r="E1969" s="69"/>
      <c r="F1969" s="66"/>
    </row>
    <row r="1970" spans="1:6" ht="12.75">
      <c r="A1970" s="47"/>
      <c r="B1970" s="47"/>
      <c r="C1970" s="68"/>
      <c r="D1970" s="69"/>
      <c r="E1970" s="69"/>
      <c r="F1970" s="66"/>
    </row>
    <row r="1971" spans="1:6" ht="12.75">
      <c r="A1971" s="47"/>
      <c r="B1971" s="47"/>
      <c r="C1971" s="68"/>
      <c r="D1971" s="69"/>
      <c r="E1971" s="69"/>
      <c r="F1971" s="66"/>
    </row>
    <row r="1972" spans="1:6" ht="12.75">
      <c r="A1972" s="47"/>
      <c r="B1972" s="47"/>
      <c r="C1972" s="68"/>
      <c r="D1972" s="69"/>
      <c r="E1972" s="69"/>
      <c r="F1972" s="66"/>
    </row>
    <row r="1973" spans="1:6" ht="12.75">
      <c r="A1973" s="47"/>
      <c r="B1973" s="47"/>
      <c r="C1973" s="68"/>
      <c r="D1973" s="69"/>
      <c r="E1973" s="69"/>
      <c r="F1973" s="66"/>
    </row>
    <row r="1974" spans="1:6" ht="12.75">
      <c r="A1974" s="47"/>
      <c r="B1974" s="47"/>
      <c r="C1974" s="68"/>
      <c r="D1974" s="69"/>
      <c r="E1974" s="69"/>
      <c r="F1974" s="66"/>
    </row>
    <row r="1975" spans="1:6" ht="12.75">
      <c r="A1975" s="47"/>
      <c r="B1975" s="47"/>
      <c r="C1975" s="68"/>
      <c r="D1975" s="69"/>
      <c r="E1975" s="69"/>
      <c r="F1975" s="66"/>
    </row>
    <row r="1976" spans="1:6" ht="12.75">
      <c r="A1976" s="47"/>
      <c r="B1976" s="47"/>
      <c r="C1976" s="68"/>
      <c r="D1976" s="69"/>
      <c r="E1976" s="69"/>
      <c r="F1976" s="66"/>
    </row>
    <row r="1977" spans="1:6" ht="12.75">
      <c r="A1977" s="47"/>
      <c r="B1977" s="47"/>
      <c r="C1977" s="68"/>
      <c r="D1977" s="69"/>
      <c r="E1977" s="69"/>
      <c r="F1977" s="66"/>
    </row>
    <row r="1978" spans="1:6" ht="12.75">
      <c r="A1978" s="47"/>
      <c r="B1978" s="47"/>
      <c r="C1978" s="68"/>
      <c r="D1978" s="69"/>
      <c r="E1978" s="69"/>
      <c r="F1978" s="66"/>
    </row>
    <row r="1979" spans="1:6" ht="12.75">
      <c r="A1979" s="47"/>
      <c r="B1979" s="47"/>
      <c r="C1979" s="68"/>
      <c r="D1979" s="69"/>
      <c r="E1979" s="69"/>
      <c r="F1979" s="66"/>
    </row>
    <row r="1980" spans="1:6" ht="12.75">
      <c r="A1980" s="47"/>
      <c r="B1980" s="47"/>
      <c r="C1980" s="68"/>
      <c r="D1980" s="69"/>
      <c r="E1980" s="69"/>
      <c r="F1980" s="66"/>
    </row>
    <row r="1981" spans="1:6" ht="12.75">
      <c r="A1981" s="47"/>
      <c r="B1981" s="47"/>
      <c r="C1981" s="68"/>
      <c r="D1981" s="69"/>
      <c r="E1981" s="69"/>
      <c r="F1981" s="66"/>
    </row>
    <row r="1982" spans="1:6" ht="12.75">
      <c r="A1982" s="47"/>
      <c r="B1982" s="47"/>
      <c r="C1982" s="68"/>
      <c r="D1982" s="69"/>
      <c r="E1982" s="69"/>
      <c r="F1982" s="66"/>
    </row>
    <row r="1983" spans="1:6" ht="12.75">
      <c r="A1983" s="47"/>
      <c r="B1983" s="47"/>
      <c r="C1983" s="68"/>
      <c r="D1983" s="69"/>
      <c r="E1983" s="69"/>
      <c r="F1983" s="66"/>
    </row>
    <row r="1984" spans="1:6" ht="12.75">
      <c r="A1984" s="47"/>
      <c r="B1984" s="47"/>
      <c r="C1984" s="68"/>
      <c r="D1984" s="69"/>
      <c r="E1984" s="69"/>
      <c r="F1984" s="66"/>
    </row>
    <row r="1985" spans="1:6" ht="12.75">
      <c r="A1985" s="47"/>
      <c r="B1985" s="47"/>
      <c r="C1985" s="68"/>
      <c r="D1985" s="69"/>
      <c r="E1985" s="69"/>
      <c r="F1985" s="66"/>
    </row>
    <row r="1986" spans="1:6" ht="12.75">
      <c r="A1986" s="47"/>
      <c r="B1986" s="47"/>
      <c r="C1986" s="68"/>
      <c r="D1986" s="69"/>
      <c r="E1986" s="69"/>
      <c r="F1986" s="66"/>
    </row>
    <row r="1987" spans="1:6" ht="12.75">
      <c r="A1987" s="47"/>
      <c r="B1987" s="47"/>
      <c r="C1987" s="68"/>
      <c r="D1987" s="69"/>
      <c r="E1987" s="69"/>
      <c r="F1987" s="66"/>
    </row>
    <row r="1988" spans="1:6" ht="12.75">
      <c r="A1988" s="47"/>
      <c r="B1988" s="47"/>
      <c r="C1988" s="68"/>
      <c r="D1988" s="69"/>
      <c r="E1988" s="69"/>
      <c r="F1988" s="66"/>
    </row>
    <row r="1989" spans="1:6" ht="12.75">
      <c r="A1989" s="47"/>
      <c r="B1989" s="47"/>
      <c r="C1989" s="68"/>
      <c r="D1989" s="69"/>
      <c r="E1989" s="69"/>
      <c r="F1989" s="66"/>
    </row>
    <row r="1990" spans="1:6" ht="12.75">
      <c r="A1990" s="47"/>
      <c r="B1990" s="47"/>
      <c r="C1990" s="68"/>
      <c r="D1990" s="69"/>
      <c r="E1990" s="69"/>
      <c r="F1990" s="66"/>
    </row>
    <row r="1991" spans="1:6" ht="12.75">
      <c r="A1991" s="47"/>
      <c r="B1991" s="47"/>
      <c r="C1991" s="68"/>
      <c r="D1991" s="69"/>
      <c r="E1991" s="69"/>
      <c r="F1991" s="66"/>
    </row>
    <row r="1992" spans="1:6" ht="12.75">
      <c r="A1992" s="47"/>
      <c r="B1992" s="47"/>
      <c r="C1992" s="68"/>
      <c r="D1992" s="69"/>
      <c r="E1992" s="69"/>
      <c r="F1992" s="66"/>
    </row>
    <row r="1993" spans="1:6" ht="12.75">
      <c r="A1993" s="47"/>
      <c r="B1993" s="47"/>
      <c r="C1993" s="68"/>
      <c r="D1993" s="69"/>
      <c r="E1993" s="69"/>
      <c r="F1993" s="66"/>
    </row>
    <row r="1994" spans="1:6" ht="12.75">
      <c r="A1994" s="47"/>
      <c r="B1994" s="47"/>
      <c r="C1994" s="68"/>
      <c r="D1994" s="69"/>
      <c r="E1994" s="69"/>
      <c r="F1994" s="66"/>
    </row>
    <row r="1995" spans="1:6" ht="12.75">
      <c r="A1995" s="47"/>
      <c r="B1995" s="47"/>
      <c r="C1995" s="68"/>
      <c r="D1995" s="69"/>
      <c r="E1995" s="69"/>
      <c r="F1995" s="66"/>
    </row>
    <row r="1996" spans="1:6" ht="12.75">
      <c r="A1996" s="47"/>
      <c r="B1996" s="47"/>
      <c r="C1996" s="68"/>
      <c r="D1996" s="69"/>
      <c r="E1996" s="69"/>
      <c r="F1996" s="66"/>
    </row>
    <row r="1997" spans="1:6" ht="12.75">
      <c r="A1997" s="47"/>
      <c r="B1997" s="47"/>
      <c r="C1997" s="68"/>
      <c r="D1997" s="69"/>
      <c r="E1997" s="69"/>
      <c r="F1997" s="66"/>
    </row>
    <row r="1998" spans="1:6" ht="12.75">
      <c r="A1998" s="47"/>
      <c r="B1998" s="47"/>
      <c r="C1998" s="68"/>
      <c r="D1998" s="69"/>
      <c r="E1998" s="69"/>
      <c r="F1998" s="66"/>
    </row>
    <row r="1999" spans="1:6" ht="12.75">
      <c r="A1999" s="47"/>
      <c r="B1999" s="47"/>
      <c r="C1999" s="68"/>
      <c r="D1999" s="69"/>
      <c r="E1999" s="69"/>
      <c r="F1999" s="66"/>
    </row>
    <row r="2000" spans="1:6" ht="12.75">
      <c r="A2000" s="47"/>
      <c r="B2000" s="47"/>
      <c r="C2000" s="68"/>
      <c r="D2000" s="69"/>
      <c r="E2000" s="69"/>
      <c r="F2000" s="66"/>
    </row>
    <row r="2001" spans="1:6" ht="12.75">
      <c r="A2001" s="47"/>
      <c r="B2001" s="47"/>
      <c r="C2001" s="68"/>
      <c r="D2001" s="69"/>
      <c r="E2001" s="69"/>
      <c r="F2001" s="66"/>
    </row>
    <row r="2002" spans="1:6" ht="12.75">
      <c r="A2002" s="47"/>
      <c r="B2002" s="47"/>
      <c r="C2002" s="68"/>
      <c r="D2002" s="69"/>
      <c r="E2002" s="69"/>
      <c r="F2002" s="66"/>
    </row>
    <row r="2003" spans="1:6" ht="12.75">
      <c r="A2003" s="47"/>
      <c r="B2003" s="47"/>
      <c r="C2003" s="68"/>
      <c r="D2003" s="69"/>
      <c r="E2003" s="69"/>
      <c r="F2003" s="66"/>
    </row>
    <row r="2004" spans="1:6" ht="12.75">
      <c r="A2004" s="47"/>
      <c r="B2004" s="47"/>
      <c r="C2004" s="68"/>
      <c r="D2004" s="69"/>
      <c r="E2004" s="69"/>
      <c r="F2004" s="66"/>
    </row>
    <row r="2005" spans="1:6" ht="12.75">
      <c r="A2005" s="47"/>
      <c r="B2005" s="47"/>
      <c r="C2005" s="68"/>
      <c r="D2005" s="69"/>
      <c r="E2005" s="69"/>
      <c r="F2005" s="66"/>
    </row>
    <row r="2006" spans="1:6" ht="12.75">
      <c r="A2006" s="47"/>
      <c r="B2006" s="47"/>
      <c r="C2006" s="68"/>
      <c r="D2006" s="69"/>
      <c r="E2006" s="69"/>
      <c r="F2006" s="66"/>
    </row>
    <row r="2007" spans="1:6" ht="12.75">
      <c r="A2007" s="47"/>
      <c r="B2007" s="47"/>
      <c r="C2007" s="68"/>
      <c r="D2007" s="69"/>
      <c r="E2007" s="69"/>
      <c r="F2007" s="66"/>
    </row>
    <row r="2008" spans="1:6" ht="12.75">
      <c r="A2008" s="47"/>
      <c r="B2008" s="47"/>
      <c r="C2008" s="68"/>
      <c r="D2008" s="69"/>
      <c r="E2008" s="69"/>
      <c r="F2008" s="66"/>
    </row>
    <row r="2009" spans="1:6" ht="12.75">
      <c r="A2009" s="47"/>
      <c r="B2009" s="47"/>
      <c r="C2009" s="68"/>
      <c r="D2009" s="69"/>
      <c r="E2009" s="69"/>
      <c r="F2009" s="66"/>
    </row>
    <row r="2010" spans="1:6" ht="12.75">
      <c r="A2010" s="47"/>
      <c r="B2010" s="47"/>
      <c r="C2010" s="68"/>
      <c r="D2010" s="69"/>
      <c r="E2010" s="69"/>
      <c r="F2010" s="66"/>
    </row>
    <row r="2011" spans="1:6" ht="12.75">
      <c r="A2011" s="47"/>
      <c r="B2011" s="47"/>
      <c r="C2011" s="68"/>
      <c r="D2011" s="69"/>
      <c r="E2011" s="69"/>
      <c r="F2011" s="66"/>
    </row>
    <row r="2012" spans="1:6" ht="12.75">
      <c r="A2012" s="47"/>
      <c r="B2012" s="47"/>
      <c r="C2012" s="68"/>
      <c r="D2012" s="69"/>
      <c r="E2012" s="69"/>
      <c r="F2012" s="66"/>
    </row>
    <row r="2013" spans="1:6" ht="12.75">
      <c r="A2013" s="47"/>
      <c r="B2013" s="47"/>
      <c r="C2013" s="68"/>
      <c r="D2013" s="69"/>
      <c r="E2013" s="69"/>
      <c r="F2013" s="66"/>
    </row>
    <row r="2014" spans="1:6" ht="12.75">
      <c r="A2014" s="47"/>
      <c r="B2014" s="47"/>
      <c r="C2014" s="68"/>
      <c r="D2014" s="69"/>
      <c r="E2014" s="69"/>
      <c r="F2014" s="66"/>
    </row>
    <row r="2015" spans="1:6" ht="12.75">
      <c r="A2015" s="47"/>
      <c r="B2015" s="47"/>
      <c r="C2015" s="68"/>
      <c r="D2015" s="69"/>
      <c r="E2015" s="69"/>
      <c r="F2015" s="66"/>
    </row>
    <row r="2016" spans="1:6" ht="12.75">
      <c r="A2016" s="47"/>
      <c r="B2016" s="47"/>
      <c r="C2016" s="68"/>
      <c r="D2016" s="69"/>
      <c r="E2016" s="69"/>
      <c r="F2016" s="66"/>
    </row>
    <row r="2017" spans="1:6" ht="12.75">
      <c r="A2017" s="47"/>
      <c r="B2017" s="47"/>
      <c r="C2017" s="68"/>
      <c r="D2017" s="69"/>
      <c r="E2017" s="69"/>
      <c r="F2017" s="66"/>
    </row>
    <row r="2018" spans="1:6" ht="12.75">
      <c r="A2018" s="47"/>
      <c r="B2018" s="47"/>
      <c r="C2018" s="68"/>
      <c r="D2018" s="69"/>
      <c r="E2018" s="69"/>
      <c r="F2018" s="66"/>
    </row>
    <row r="2019" spans="1:6" ht="12.75">
      <c r="A2019" s="47"/>
      <c r="B2019" s="47"/>
      <c r="C2019" s="68"/>
      <c r="D2019" s="69"/>
      <c r="E2019" s="69"/>
      <c r="F2019" s="66"/>
    </row>
    <row r="2020" spans="1:6" ht="12.75">
      <c r="A2020" s="47"/>
      <c r="B2020" s="47"/>
      <c r="C2020" s="68"/>
      <c r="D2020" s="69"/>
      <c r="E2020" s="69"/>
      <c r="F2020" s="66"/>
    </row>
    <row r="2021" spans="1:6" ht="12.75">
      <c r="A2021" s="47"/>
      <c r="B2021" s="47"/>
      <c r="C2021" s="68"/>
      <c r="D2021" s="69"/>
      <c r="E2021" s="69"/>
      <c r="F2021" s="66"/>
    </row>
    <row r="2022" spans="1:6" ht="12.75">
      <c r="A2022" s="47"/>
      <c r="B2022" s="47"/>
      <c r="C2022" s="68"/>
      <c r="D2022" s="69"/>
      <c r="E2022" s="69"/>
      <c r="F2022" s="66"/>
    </row>
    <row r="2023" spans="1:6" ht="12.75">
      <c r="A2023" s="47"/>
      <c r="B2023" s="47"/>
      <c r="C2023" s="68"/>
      <c r="D2023" s="69"/>
      <c r="E2023" s="69"/>
      <c r="F2023" s="66"/>
    </row>
    <row r="2024" spans="1:6" ht="12.75">
      <c r="A2024" s="47"/>
      <c r="B2024" s="47"/>
      <c r="C2024" s="68"/>
      <c r="D2024" s="69"/>
      <c r="E2024" s="69"/>
      <c r="F2024" s="66"/>
    </row>
    <row r="2025" spans="1:6" ht="12.75">
      <c r="A2025" s="47"/>
      <c r="B2025" s="47"/>
      <c r="C2025" s="68"/>
      <c r="D2025" s="69"/>
      <c r="E2025" s="69"/>
      <c r="F2025" s="66"/>
    </row>
    <row r="2026" spans="1:6" ht="12.75">
      <c r="A2026" s="47"/>
      <c r="B2026" s="47"/>
      <c r="C2026" s="68"/>
      <c r="D2026" s="69"/>
      <c r="E2026" s="69"/>
      <c r="F2026" s="66"/>
    </row>
    <row r="2027" spans="1:6" ht="12.75">
      <c r="A2027" s="47"/>
      <c r="B2027" s="47"/>
      <c r="C2027" s="68"/>
      <c r="D2027" s="69"/>
      <c r="E2027" s="69"/>
      <c r="F2027" s="66"/>
    </row>
    <row r="2028" spans="1:6" ht="12.75">
      <c r="A2028" s="47"/>
      <c r="B2028" s="47"/>
      <c r="C2028" s="68"/>
      <c r="D2028" s="69"/>
      <c r="E2028" s="69"/>
      <c r="F2028" s="66"/>
    </row>
    <row r="2029" spans="1:6" ht="12.75">
      <c r="A2029" s="47"/>
      <c r="B2029" s="47"/>
      <c r="C2029" s="68"/>
      <c r="D2029" s="69"/>
      <c r="E2029" s="69"/>
      <c r="F2029" s="66"/>
    </row>
    <row r="2030" spans="1:6" ht="12.75">
      <c r="A2030" s="47"/>
      <c r="B2030" s="47"/>
      <c r="C2030" s="68"/>
      <c r="D2030" s="69"/>
      <c r="E2030" s="69"/>
      <c r="F2030" s="66"/>
    </row>
    <row r="2031" spans="1:6" ht="12.75">
      <c r="A2031" s="47"/>
      <c r="B2031" s="47"/>
      <c r="C2031" s="68"/>
      <c r="D2031" s="69"/>
      <c r="E2031" s="69"/>
      <c r="F2031" s="66"/>
    </row>
    <row r="2032" spans="1:6" ht="12.75">
      <c r="A2032" s="47"/>
      <c r="B2032" s="47"/>
      <c r="C2032" s="68"/>
      <c r="D2032" s="69"/>
      <c r="E2032" s="69"/>
      <c r="F2032" s="66"/>
    </row>
    <row r="2033" spans="1:6" ht="12.75">
      <c r="A2033" s="47"/>
      <c r="B2033" s="47"/>
      <c r="C2033" s="68"/>
      <c r="D2033" s="69"/>
      <c r="E2033" s="69"/>
      <c r="F2033" s="66"/>
    </row>
    <row r="2034" spans="1:6" ht="12.75">
      <c r="A2034" s="47"/>
      <c r="B2034" s="47"/>
      <c r="C2034" s="68"/>
      <c r="D2034" s="69"/>
      <c r="E2034" s="69"/>
      <c r="F2034" s="66"/>
    </row>
    <row r="2035" spans="1:6" ht="12.75">
      <c r="A2035" s="47"/>
      <c r="B2035" s="47"/>
      <c r="C2035" s="68"/>
      <c r="D2035" s="69"/>
      <c r="E2035" s="69"/>
      <c r="F2035" s="66"/>
    </row>
    <row r="2036" spans="1:6" ht="12.75">
      <c r="A2036" s="47"/>
      <c r="B2036" s="47"/>
      <c r="C2036" s="68"/>
      <c r="D2036" s="69"/>
      <c r="E2036" s="69"/>
      <c r="F2036" s="66"/>
    </row>
    <row r="2037" spans="1:6" ht="12.75">
      <c r="A2037" s="47"/>
      <c r="B2037" s="47"/>
      <c r="C2037" s="68"/>
      <c r="D2037" s="69"/>
      <c r="E2037" s="69"/>
      <c r="F2037" s="66"/>
    </row>
    <row r="2038" spans="1:6" ht="12.75">
      <c r="A2038" s="47"/>
      <c r="B2038" s="47"/>
      <c r="C2038" s="68"/>
      <c r="D2038" s="69"/>
      <c r="E2038" s="69"/>
      <c r="F2038" s="66"/>
    </row>
    <row r="2039" spans="1:6" ht="12.75">
      <c r="A2039" s="47"/>
      <c r="B2039" s="47"/>
      <c r="C2039" s="68"/>
      <c r="D2039" s="69"/>
      <c r="E2039" s="69"/>
      <c r="F2039" s="66"/>
    </row>
    <row r="2040" spans="1:6" ht="12.75">
      <c r="A2040" s="47"/>
      <c r="B2040" s="47"/>
      <c r="C2040" s="68"/>
      <c r="D2040" s="69"/>
      <c r="E2040" s="69"/>
      <c r="F2040" s="66"/>
    </row>
    <row r="2041" spans="1:6" ht="12.75">
      <c r="A2041" s="47"/>
      <c r="B2041" s="47"/>
      <c r="C2041" s="68"/>
      <c r="D2041" s="69"/>
      <c r="E2041" s="69"/>
      <c r="F2041" s="66"/>
    </row>
    <row r="2042" spans="1:6" ht="12.75">
      <c r="A2042" s="47"/>
      <c r="B2042" s="47"/>
      <c r="C2042" s="68"/>
      <c r="D2042" s="69"/>
      <c r="E2042" s="69"/>
      <c r="F2042" s="66"/>
    </row>
    <row r="2043" spans="1:6" ht="12.75">
      <c r="A2043" s="47"/>
      <c r="B2043" s="47"/>
      <c r="C2043" s="68"/>
      <c r="D2043" s="69"/>
      <c r="E2043" s="69"/>
      <c r="F2043" s="66"/>
    </row>
    <row r="2044" spans="1:6" ht="12.75">
      <c r="A2044" s="47"/>
      <c r="B2044" s="47"/>
      <c r="C2044" s="68"/>
      <c r="D2044" s="69"/>
      <c r="E2044" s="69"/>
      <c r="F2044" s="66"/>
    </row>
    <row r="2045" spans="1:6" ht="12.75">
      <c r="A2045" s="47"/>
      <c r="B2045" s="47"/>
      <c r="C2045" s="68"/>
      <c r="D2045" s="69"/>
      <c r="E2045" s="69"/>
      <c r="F2045" s="66"/>
    </row>
    <row r="2046" spans="1:6" ht="12.75">
      <c r="A2046" s="47"/>
      <c r="B2046" s="47"/>
      <c r="C2046" s="68"/>
      <c r="D2046" s="69"/>
      <c r="E2046" s="69"/>
      <c r="F2046" s="66"/>
    </row>
    <row r="2047" spans="1:6" ht="12.75">
      <c r="A2047" s="47"/>
      <c r="B2047" s="47"/>
      <c r="C2047" s="68"/>
      <c r="D2047" s="69"/>
      <c r="E2047" s="69"/>
      <c r="F2047" s="66"/>
    </row>
    <row r="2048" spans="1:6" ht="12.75">
      <c r="A2048" s="47"/>
      <c r="B2048" s="47"/>
      <c r="C2048" s="68"/>
      <c r="D2048" s="69"/>
      <c r="E2048" s="69"/>
      <c r="F2048" s="66"/>
    </row>
    <row r="2049" spans="1:6" ht="12.75">
      <c r="A2049" s="47"/>
      <c r="B2049" s="47"/>
      <c r="C2049" s="68"/>
      <c r="D2049" s="69"/>
      <c r="E2049" s="69"/>
      <c r="F2049" s="66"/>
    </row>
    <row r="2050" spans="1:6" ht="12.75">
      <c r="A2050" s="47"/>
      <c r="B2050" s="47"/>
      <c r="C2050" s="68"/>
      <c r="D2050" s="69"/>
      <c r="E2050" s="69"/>
      <c r="F2050" s="66"/>
    </row>
    <row r="2051" spans="1:6" ht="12.75">
      <c r="A2051" s="47"/>
      <c r="B2051" s="47"/>
      <c r="C2051" s="68"/>
      <c r="D2051" s="69"/>
      <c r="E2051" s="69"/>
      <c r="F2051" s="66"/>
    </row>
    <row r="2052" spans="1:6" ht="12.75">
      <c r="A2052" s="47"/>
      <c r="B2052" s="47"/>
      <c r="C2052" s="68"/>
      <c r="D2052" s="69"/>
      <c r="E2052" s="69"/>
      <c r="F2052" s="66"/>
    </row>
    <row r="2053" spans="1:6" ht="12.75">
      <c r="A2053" s="47"/>
      <c r="B2053" s="47"/>
      <c r="C2053" s="68"/>
      <c r="D2053" s="69"/>
      <c r="E2053" s="69"/>
      <c r="F2053" s="66"/>
    </row>
    <row r="2054" spans="1:6" ht="12.75">
      <c r="A2054" s="47"/>
      <c r="B2054" s="47"/>
      <c r="C2054" s="68"/>
      <c r="D2054" s="69"/>
      <c r="E2054" s="69"/>
      <c r="F2054" s="66"/>
    </row>
    <row r="2055" spans="1:6" ht="12.75">
      <c r="A2055" s="47"/>
      <c r="B2055" s="47"/>
      <c r="C2055" s="68"/>
      <c r="D2055" s="69"/>
      <c r="E2055" s="69"/>
      <c r="F2055" s="66"/>
    </row>
    <row r="2056" spans="1:6" ht="12.75">
      <c r="A2056" s="47"/>
      <c r="B2056" s="47"/>
      <c r="C2056" s="68"/>
      <c r="D2056" s="69"/>
      <c r="E2056" s="69"/>
      <c r="F2056" s="66"/>
    </row>
    <row r="2057" spans="1:6" ht="12.75">
      <c r="A2057" s="47"/>
      <c r="B2057" s="47"/>
      <c r="C2057" s="68"/>
      <c r="D2057" s="69"/>
      <c r="E2057" s="69"/>
      <c r="F2057" s="66"/>
    </row>
    <row r="2058" spans="1:6" ht="12.75">
      <c r="A2058" s="47"/>
      <c r="B2058" s="47"/>
      <c r="C2058" s="68"/>
      <c r="D2058" s="69"/>
      <c r="E2058" s="69"/>
      <c r="F2058" s="66"/>
    </row>
    <row r="2059" spans="1:6" ht="12.75">
      <c r="A2059" s="47"/>
      <c r="B2059" s="47"/>
      <c r="C2059" s="68"/>
      <c r="D2059" s="69"/>
      <c r="E2059" s="69"/>
      <c r="F2059" s="66"/>
    </row>
    <row r="2060" spans="1:6" ht="12.75">
      <c r="A2060" s="47"/>
      <c r="B2060" s="47"/>
      <c r="C2060" s="68"/>
      <c r="D2060" s="69"/>
      <c r="E2060" s="69"/>
      <c r="F2060" s="66"/>
    </row>
    <row r="2061" spans="1:6" ht="12.75">
      <c r="A2061" s="47"/>
      <c r="B2061" s="47"/>
      <c r="C2061" s="68"/>
      <c r="D2061" s="69"/>
      <c r="E2061" s="69"/>
      <c r="F2061" s="66"/>
    </row>
    <row r="2062" spans="1:6" ht="12.75">
      <c r="A2062" s="47"/>
      <c r="B2062" s="47"/>
      <c r="C2062" s="68"/>
      <c r="D2062" s="69"/>
      <c r="E2062" s="69"/>
      <c r="F2062" s="66"/>
    </row>
    <row r="2063" spans="1:6" ht="12.75">
      <c r="A2063" s="47"/>
      <c r="B2063" s="47"/>
      <c r="C2063" s="68"/>
      <c r="D2063" s="69"/>
      <c r="E2063" s="69"/>
      <c r="F2063" s="66"/>
    </row>
    <row r="2064" spans="1:6" ht="12.75">
      <c r="A2064" s="47"/>
      <c r="B2064" s="47"/>
      <c r="C2064" s="68"/>
      <c r="D2064" s="69"/>
      <c r="E2064" s="69"/>
      <c r="F2064" s="66"/>
    </row>
    <row r="2065" spans="1:6" ht="12.75">
      <c r="A2065" s="47"/>
      <c r="B2065" s="47"/>
      <c r="C2065" s="68"/>
      <c r="D2065" s="69"/>
      <c r="E2065" s="69"/>
      <c r="F2065" s="66"/>
    </row>
    <row r="2066" spans="1:6" ht="12.75">
      <c r="A2066" s="47"/>
      <c r="B2066" s="47"/>
      <c r="C2066" s="68"/>
      <c r="D2066" s="69"/>
      <c r="E2066" s="69"/>
      <c r="F2066" s="66"/>
    </row>
    <row r="2067" spans="1:6" ht="12.75">
      <c r="A2067" s="47"/>
      <c r="B2067" s="47"/>
      <c r="C2067" s="68"/>
      <c r="D2067" s="69"/>
      <c r="E2067" s="69"/>
      <c r="F2067" s="66"/>
    </row>
    <row r="2068" spans="1:6" ht="12.75">
      <c r="A2068" s="47"/>
      <c r="B2068" s="47"/>
      <c r="C2068" s="68"/>
      <c r="D2068" s="69"/>
      <c r="E2068" s="69"/>
      <c r="F2068" s="66"/>
    </row>
    <row r="2069" spans="1:6" ht="12.75">
      <c r="A2069" s="47"/>
      <c r="B2069" s="47"/>
      <c r="C2069" s="68"/>
      <c r="D2069" s="69"/>
      <c r="E2069" s="69"/>
      <c r="F2069" s="66"/>
    </row>
    <row r="2070" spans="1:6" ht="12.75">
      <c r="A2070" s="47"/>
      <c r="B2070" s="47"/>
      <c r="C2070" s="68"/>
      <c r="D2070" s="69"/>
      <c r="E2070" s="69"/>
      <c r="F2070" s="66"/>
    </row>
    <row r="2071" spans="1:6" ht="12.75">
      <c r="A2071" s="47"/>
      <c r="B2071" s="47"/>
      <c r="C2071" s="68"/>
      <c r="D2071" s="69"/>
      <c r="E2071" s="69"/>
      <c r="F2071" s="66"/>
    </row>
    <row r="2072" spans="1:6" ht="12.75">
      <c r="A2072" s="47"/>
      <c r="B2072" s="47"/>
      <c r="C2072" s="68"/>
      <c r="D2072" s="69"/>
      <c r="E2072" s="69"/>
      <c r="F2072" s="66"/>
    </row>
    <row r="2073" spans="1:6" ht="12.75">
      <c r="A2073" s="47"/>
      <c r="B2073" s="47"/>
      <c r="C2073" s="68"/>
      <c r="D2073" s="69"/>
      <c r="E2073" s="69"/>
      <c r="F2073" s="66"/>
    </row>
    <row r="2074" spans="1:6" ht="12.75">
      <c r="A2074" s="47"/>
      <c r="B2074" s="47"/>
      <c r="C2074" s="68"/>
      <c r="D2074" s="69"/>
      <c r="E2074" s="69"/>
      <c r="F2074" s="66"/>
    </row>
    <row r="2075" spans="1:6" ht="12.75">
      <c r="A2075" s="47"/>
      <c r="B2075" s="47"/>
      <c r="C2075" s="68"/>
      <c r="D2075" s="69"/>
      <c r="E2075" s="69"/>
      <c r="F2075" s="66"/>
    </row>
    <row r="2076" spans="1:6" ht="12.75">
      <c r="A2076" s="47"/>
      <c r="B2076" s="47"/>
      <c r="C2076" s="68"/>
      <c r="D2076" s="69"/>
      <c r="E2076" s="69"/>
      <c r="F2076" s="66"/>
    </row>
    <row r="2077" spans="1:6" ht="12.75">
      <c r="A2077" s="47"/>
      <c r="B2077" s="47"/>
      <c r="C2077" s="68"/>
      <c r="D2077" s="69"/>
      <c r="E2077" s="69"/>
      <c r="F2077" s="66"/>
    </row>
    <row r="2078" spans="1:6" ht="12.75">
      <c r="A2078" s="47"/>
      <c r="B2078" s="47"/>
      <c r="C2078" s="68"/>
      <c r="D2078" s="69"/>
      <c r="E2078" s="69"/>
      <c r="F2078" s="66"/>
    </row>
    <row r="2079" spans="1:6" ht="12.75">
      <c r="A2079" s="47"/>
      <c r="B2079" s="47"/>
      <c r="C2079" s="68"/>
      <c r="D2079" s="69"/>
      <c r="E2079" s="69"/>
      <c r="F2079" s="66"/>
    </row>
    <row r="2080" spans="1:6" ht="12.75">
      <c r="A2080" s="47"/>
      <c r="B2080" s="47"/>
      <c r="C2080" s="68"/>
      <c r="D2080" s="69"/>
      <c r="E2080" s="69"/>
      <c r="F2080" s="66"/>
    </row>
    <row r="2081" spans="1:6" ht="12.75">
      <c r="A2081" s="47"/>
      <c r="B2081" s="47"/>
      <c r="C2081" s="68"/>
      <c r="D2081" s="69"/>
      <c r="E2081" s="69"/>
      <c r="F2081" s="66"/>
    </row>
    <row r="2082" spans="1:6" ht="12.75">
      <c r="A2082" s="47"/>
      <c r="B2082" s="47"/>
      <c r="C2082" s="68"/>
      <c r="D2082" s="69"/>
      <c r="E2082" s="69"/>
      <c r="F2082" s="66"/>
    </row>
    <row r="2083" spans="1:6" ht="12.75">
      <c r="A2083" s="47"/>
      <c r="B2083" s="47"/>
      <c r="C2083" s="68"/>
      <c r="D2083" s="69"/>
      <c r="E2083" s="69"/>
      <c r="F2083" s="66"/>
    </row>
    <row r="2084" spans="1:6" ht="12.75">
      <c r="A2084" s="47"/>
      <c r="B2084" s="47"/>
      <c r="C2084" s="68"/>
      <c r="D2084" s="69"/>
      <c r="E2084" s="69"/>
      <c r="F2084" s="66"/>
    </row>
    <row r="2085" spans="1:6" ht="12.75">
      <c r="A2085" s="47"/>
      <c r="B2085" s="47"/>
      <c r="C2085" s="68"/>
      <c r="D2085" s="69"/>
      <c r="E2085" s="69"/>
      <c r="F2085" s="66"/>
    </row>
    <row r="2086" spans="1:6" ht="12.75">
      <c r="A2086" s="47"/>
      <c r="B2086" s="47"/>
      <c r="C2086" s="68"/>
      <c r="D2086" s="69"/>
      <c r="E2086" s="69"/>
      <c r="F2086" s="66"/>
    </row>
    <row r="2087" spans="1:6" ht="12.75">
      <c r="A2087" s="47"/>
      <c r="B2087" s="47"/>
      <c r="C2087" s="68"/>
      <c r="D2087" s="69"/>
      <c r="E2087" s="69"/>
      <c r="F2087" s="66"/>
    </row>
    <row r="2088" spans="1:6" ht="12.75">
      <c r="A2088" s="47"/>
      <c r="B2088" s="47"/>
      <c r="C2088" s="68"/>
      <c r="D2088" s="69"/>
      <c r="E2088" s="69"/>
      <c r="F2088" s="66"/>
    </row>
    <row r="2089" spans="1:6" ht="12.75">
      <c r="A2089" s="47"/>
      <c r="B2089" s="47"/>
      <c r="C2089" s="68"/>
      <c r="D2089" s="69"/>
      <c r="E2089" s="69"/>
      <c r="F2089" s="66"/>
    </row>
    <row r="2090" spans="1:6" ht="12.75">
      <c r="A2090" s="47"/>
      <c r="B2090" s="47"/>
      <c r="C2090" s="68"/>
      <c r="D2090" s="69"/>
      <c r="E2090" s="69"/>
      <c r="F2090" s="66"/>
    </row>
    <row r="2091" spans="1:6" ht="12.75">
      <c r="A2091" s="47"/>
      <c r="B2091" s="47"/>
      <c r="C2091" s="68"/>
      <c r="D2091" s="69"/>
      <c r="E2091" s="69"/>
      <c r="F2091" s="66"/>
    </row>
    <row r="2092" spans="1:6" ht="12.75">
      <c r="A2092" s="47"/>
      <c r="B2092" s="47"/>
      <c r="C2092" s="68"/>
      <c r="D2092" s="69"/>
      <c r="E2092" s="69"/>
      <c r="F2092" s="66"/>
    </row>
    <row r="2093" spans="1:6" ht="12.75">
      <c r="A2093" s="47"/>
      <c r="B2093" s="47"/>
      <c r="C2093" s="68"/>
      <c r="D2093" s="69"/>
      <c r="E2093" s="69"/>
      <c r="F2093" s="66"/>
    </row>
    <row r="2094" spans="1:6" ht="12.75">
      <c r="A2094" s="47"/>
      <c r="B2094" s="47"/>
      <c r="C2094" s="68"/>
      <c r="D2094" s="69"/>
      <c r="E2094" s="69"/>
      <c r="F2094" s="66"/>
    </row>
    <row r="2095" spans="1:6" ht="12.75">
      <c r="A2095" s="47"/>
      <c r="B2095" s="47"/>
      <c r="C2095" s="68"/>
      <c r="D2095" s="69"/>
      <c r="E2095" s="69"/>
      <c r="F2095" s="66"/>
    </row>
    <row r="2096" spans="1:6" ht="12.75">
      <c r="A2096" s="47"/>
      <c r="B2096" s="47"/>
      <c r="C2096" s="68"/>
      <c r="D2096" s="69"/>
      <c r="E2096" s="69"/>
      <c r="F2096" s="66"/>
    </row>
    <row r="2097" spans="1:6" ht="12.75">
      <c r="A2097" s="47"/>
      <c r="B2097" s="47"/>
      <c r="C2097" s="68"/>
      <c r="D2097" s="69"/>
      <c r="E2097" s="69"/>
      <c r="F2097" s="66"/>
    </row>
    <row r="2098" spans="1:6" ht="12.75">
      <c r="A2098" s="47"/>
      <c r="B2098" s="47"/>
      <c r="C2098" s="68"/>
      <c r="D2098" s="69"/>
      <c r="E2098" s="69"/>
      <c r="F2098" s="66"/>
    </row>
    <row r="2099" spans="1:6" ht="12.75">
      <c r="A2099" s="47"/>
      <c r="B2099" s="47"/>
      <c r="C2099" s="68"/>
      <c r="D2099" s="69"/>
      <c r="E2099" s="69"/>
      <c r="F2099" s="66"/>
    </row>
    <row r="2100" spans="1:6" ht="12.75">
      <c r="A2100" s="47"/>
      <c r="B2100" s="47"/>
      <c r="C2100" s="68"/>
      <c r="D2100" s="69"/>
      <c r="E2100" s="69"/>
      <c r="F2100" s="66"/>
    </row>
    <row r="2101" spans="1:6" ht="12.75">
      <c r="A2101" s="47"/>
      <c r="B2101" s="47"/>
      <c r="C2101" s="68"/>
      <c r="D2101" s="69"/>
      <c r="E2101" s="69"/>
      <c r="F2101" s="66"/>
    </row>
    <row r="2102" spans="1:6" ht="12.75">
      <c r="A2102" s="47"/>
      <c r="B2102" s="47"/>
      <c r="C2102" s="68"/>
      <c r="D2102" s="69"/>
      <c r="E2102" s="69"/>
      <c r="F2102" s="66"/>
    </row>
    <row r="2103" spans="1:6" ht="12.75">
      <c r="A2103" s="47"/>
      <c r="B2103" s="47"/>
      <c r="C2103" s="68"/>
      <c r="D2103" s="69"/>
      <c r="E2103" s="69"/>
      <c r="F2103" s="66"/>
    </row>
    <row r="2104" spans="1:6" ht="12.75">
      <c r="A2104" s="47"/>
      <c r="B2104" s="47"/>
      <c r="C2104" s="68"/>
      <c r="D2104" s="69"/>
      <c r="E2104" s="69"/>
      <c r="F2104" s="66"/>
    </row>
    <row r="2105" spans="1:6" ht="12.75">
      <c r="A2105" s="47"/>
      <c r="B2105" s="47"/>
      <c r="C2105" s="68"/>
      <c r="D2105" s="69"/>
      <c r="E2105" s="69"/>
      <c r="F2105" s="66"/>
    </row>
    <row r="2106" spans="1:6" ht="12.75">
      <c r="A2106" s="47"/>
      <c r="B2106" s="47"/>
      <c r="C2106" s="68"/>
      <c r="D2106" s="69"/>
      <c r="E2106" s="69"/>
      <c r="F2106" s="66"/>
    </row>
    <row r="2107" spans="1:6" ht="12.75">
      <c r="A2107" s="47"/>
      <c r="B2107" s="47"/>
      <c r="C2107" s="68"/>
      <c r="D2107" s="69"/>
      <c r="E2107" s="69"/>
      <c r="F2107" s="66"/>
    </row>
    <row r="2108" spans="1:6" ht="12.75">
      <c r="A2108" s="47"/>
      <c r="B2108" s="47"/>
      <c r="C2108" s="68"/>
      <c r="D2108" s="69"/>
      <c r="E2108" s="69"/>
      <c r="F2108" s="66"/>
    </row>
    <row r="2109" spans="1:6" ht="12.75">
      <c r="A2109" s="47"/>
      <c r="B2109" s="47"/>
      <c r="C2109" s="68"/>
      <c r="D2109" s="69"/>
      <c r="E2109" s="69"/>
      <c r="F2109" s="66"/>
    </row>
    <row r="2110" spans="1:6" ht="12.75">
      <c r="A2110" s="47"/>
      <c r="B2110" s="47"/>
      <c r="C2110" s="68"/>
      <c r="D2110" s="69"/>
      <c r="E2110" s="69"/>
      <c r="F2110" s="66"/>
    </row>
    <row r="2111" spans="1:6" ht="12.75">
      <c r="A2111" s="47"/>
      <c r="B2111" s="47"/>
      <c r="C2111" s="68"/>
      <c r="D2111" s="69"/>
      <c r="E2111" s="69"/>
      <c r="F2111" s="66"/>
    </row>
    <row r="2112" spans="1:6" ht="12.75">
      <c r="A2112" s="47"/>
      <c r="B2112" s="47"/>
      <c r="C2112" s="68"/>
      <c r="D2112" s="69"/>
      <c r="E2112" s="69"/>
      <c r="F2112" s="66"/>
    </row>
    <row r="2113" spans="1:6" ht="12.75">
      <c r="A2113" s="47"/>
      <c r="B2113" s="47"/>
      <c r="C2113" s="68"/>
      <c r="D2113" s="69"/>
      <c r="E2113" s="69"/>
      <c r="F2113" s="66"/>
    </row>
    <row r="2114" spans="1:6" ht="12.75">
      <c r="A2114" s="47"/>
      <c r="B2114" s="47"/>
      <c r="C2114" s="68"/>
      <c r="D2114" s="69"/>
      <c r="E2114" s="69"/>
      <c r="F2114" s="66"/>
    </row>
    <row r="2115" spans="1:6" ht="12.75">
      <c r="A2115" s="47"/>
      <c r="B2115" s="47"/>
      <c r="C2115" s="68"/>
      <c r="D2115" s="69"/>
      <c r="E2115" s="69"/>
      <c r="F2115" s="66"/>
    </row>
    <row r="2116" spans="1:6" ht="12.75">
      <c r="A2116" s="47"/>
      <c r="B2116" s="47"/>
      <c r="C2116" s="68"/>
      <c r="D2116" s="69"/>
      <c r="E2116" s="69"/>
      <c r="F2116" s="66"/>
    </row>
    <row r="2117" spans="1:6" ht="12.75">
      <c r="A2117" s="47"/>
      <c r="B2117" s="47"/>
      <c r="C2117" s="68"/>
      <c r="D2117" s="69"/>
      <c r="E2117" s="69"/>
      <c r="F2117" s="66"/>
    </row>
    <row r="2118" spans="1:6" ht="12.75">
      <c r="A2118" s="47"/>
      <c r="B2118" s="47"/>
      <c r="C2118" s="68"/>
      <c r="D2118" s="69"/>
      <c r="E2118" s="69"/>
      <c r="F2118" s="66"/>
    </row>
    <row r="2119" spans="1:6" ht="12.75">
      <c r="A2119" s="47"/>
      <c r="B2119" s="47"/>
      <c r="C2119" s="68"/>
      <c r="D2119" s="69"/>
      <c r="E2119" s="69"/>
      <c r="F2119" s="66"/>
    </row>
    <row r="2120" spans="1:6" ht="12.75">
      <c r="A2120" s="47"/>
      <c r="B2120" s="47"/>
      <c r="C2120" s="68"/>
      <c r="D2120" s="69"/>
      <c r="E2120" s="69"/>
      <c r="F2120" s="66"/>
    </row>
    <row r="2121" spans="1:6" ht="12.75">
      <c r="A2121" s="47"/>
      <c r="B2121" s="47"/>
      <c r="C2121" s="68"/>
      <c r="D2121" s="69"/>
      <c r="E2121" s="69"/>
      <c r="F2121" s="66"/>
    </row>
    <row r="2122" spans="1:6" ht="12.75">
      <c r="A2122" s="47"/>
      <c r="B2122" s="47"/>
      <c r="C2122" s="68"/>
      <c r="D2122" s="69"/>
      <c r="E2122" s="69"/>
      <c r="F2122" s="66"/>
    </row>
    <row r="2123" spans="1:6" ht="12.75">
      <c r="A2123" s="47"/>
      <c r="B2123" s="47"/>
      <c r="C2123" s="68"/>
      <c r="D2123" s="69"/>
      <c r="E2123" s="69"/>
      <c r="F2123" s="66"/>
    </row>
    <row r="2124" spans="1:6" ht="12.75">
      <c r="A2124" s="47"/>
      <c r="B2124" s="47"/>
      <c r="C2124" s="68"/>
      <c r="D2124" s="69"/>
      <c r="E2124" s="69"/>
      <c r="F2124" s="66"/>
    </row>
    <row r="2125" spans="1:6" ht="12.75">
      <c r="A2125" s="47"/>
      <c r="B2125" s="47"/>
      <c r="C2125" s="68"/>
      <c r="D2125" s="69"/>
      <c r="E2125" s="69"/>
      <c r="F2125" s="66"/>
    </row>
    <row r="2126" spans="1:6" ht="12.75">
      <c r="A2126" s="47"/>
      <c r="B2126" s="47"/>
      <c r="C2126" s="68"/>
      <c r="D2126" s="69"/>
      <c r="E2126" s="69"/>
      <c r="F2126" s="66"/>
    </row>
    <row r="2127" spans="1:6" ht="12.75">
      <c r="A2127" s="47"/>
      <c r="B2127" s="47"/>
      <c r="C2127" s="68"/>
      <c r="D2127" s="69"/>
      <c r="E2127" s="69"/>
      <c r="F2127" s="66"/>
    </row>
    <row r="2128" spans="1:6" ht="12.75">
      <c r="A2128" s="47"/>
      <c r="B2128" s="47"/>
      <c r="C2128" s="68"/>
      <c r="D2128" s="69"/>
      <c r="E2128" s="69"/>
      <c r="F2128" s="66"/>
    </row>
    <row r="2129" spans="1:6" ht="12.75">
      <c r="A2129" s="47"/>
      <c r="B2129" s="47"/>
      <c r="C2129" s="68"/>
      <c r="D2129" s="69"/>
      <c r="E2129" s="69"/>
      <c r="F2129" s="66"/>
    </row>
    <row r="2130" spans="1:6" ht="12.75">
      <c r="A2130" s="47"/>
      <c r="B2130" s="47"/>
      <c r="C2130" s="68"/>
      <c r="D2130" s="69"/>
      <c r="E2130" s="69"/>
      <c r="F2130" s="66"/>
    </row>
    <row r="2131" spans="1:6" ht="12.75">
      <c r="A2131" s="47"/>
      <c r="B2131" s="47"/>
      <c r="C2131" s="68"/>
      <c r="D2131" s="69"/>
      <c r="E2131" s="69"/>
      <c r="F2131" s="66"/>
    </row>
    <row r="2132" spans="1:6" ht="12.75">
      <c r="A2132" s="47"/>
      <c r="B2132" s="47"/>
      <c r="C2132" s="68"/>
      <c r="D2132" s="69"/>
      <c r="E2132" s="69"/>
      <c r="F2132" s="66"/>
    </row>
    <row r="2133" spans="1:6" ht="12.75">
      <c r="A2133" s="47"/>
      <c r="B2133" s="47"/>
      <c r="C2133" s="68"/>
      <c r="D2133" s="69"/>
      <c r="E2133" s="69"/>
      <c r="F2133" s="66"/>
    </row>
    <row r="2134" spans="1:6" ht="12.75">
      <c r="A2134" s="47"/>
      <c r="B2134" s="47"/>
      <c r="C2134" s="68"/>
      <c r="D2134" s="69"/>
      <c r="E2134" s="69"/>
      <c r="F2134" s="66"/>
    </row>
    <row r="2135" spans="1:6" ht="12.75">
      <c r="A2135" s="47"/>
      <c r="B2135" s="47"/>
      <c r="C2135" s="68"/>
      <c r="D2135" s="69"/>
      <c r="E2135" s="69"/>
      <c r="F2135" s="66"/>
    </row>
    <row r="2136" spans="1:6" ht="12.75">
      <c r="A2136" s="47"/>
      <c r="B2136" s="47"/>
      <c r="C2136" s="68"/>
      <c r="D2136" s="69"/>
      <c r="E2136" s="69"/>
      <c r="F2136" s="66"/>
    </row>
    <row r="2137" spans="1:6" ht="12.75">
      <c r="A2137" s="47"/>
      <c r="B2137" s="47"/>
      <c r="C2137" s="68"/>
      <c r="D2137" s="69"/>
      <c r="E2137" s="69"/>
      <c r="F2137" s="66"/>
    </row>
    <row r="2138" spans="1:6" ht="12.75">
      <c r="A2138" s="47"/>
      <c r="B2138" s="47"/>
      <c r="C2138" s="68"/>
      <c r="D2138" s="69"/>
      <c r="E2138" s="69"/>
      <c r="F2138" s="66"/>
    </row>
    <row r="2139" spans="1:6" ht="12.75">
      <c r="A2139" s="47"/>
      <c r="B2139" s="47"/>
      <c r="C2139" s="68"/>
      <c r="D2139" s="69"/>
      <c r="E2139" s="69"/>
      <c r="F2139" s="66"/>
    </row>
    <row r="2140" spans="1:6" ht="12.75">
      <c r="A2140" s="47"/>
      <c r="B2140" s="47"/>
      <c r="C2140" s="68"/>
      <c r="D2140" s="69"/>
      <c r="E2140" s="69"/>
      <c r="F2140" s="66"/>
    </row>
    <row r="2141" spans="1:6" ht="12.75">
      <c r="A2141" s="47"/>
      <c r="B2141" s="47"/>
      <c r="C2141" s="68"/>
      <c r="D2141" s="69"/>
      <c r="E2141" s="69"/>
      <c r="F2141" s="66"/>
    </row>
    <row r="2142" spans="1:6" ht="12.75">
      <c r="A2142" s="47"/>
      <c r="B2142" s="47"/>
      <c r="C2142" s="68"/>
      <c r="D2142" s="69"/>
      <c r="E2142" s="69"/>
      <c r="F2142" s="66"/>
    </row>
    <row r="2143" spans="1:6" ht="12.75">
      <c r="A2143" s="47"/>
      <c r="B2143" s="47"/>
      <c r="C2143" s="68"/>
      <c r="D2143" s="69"/>
      <c r="E2143" s="69"/>
      <c r="F2143" s="66"/>
    </row>
    <row r="2144" spans="1:6" ht="12.75">
      <c r="A2144" s="47"/>
      <c r="B2144" s="47"/>
      <c r="C2144" s="68"/>
      <c r="D2144" s="69"/>
      <c r="E2144" s="69"/>
      <c r="F2144" s="66"/>
    </row>
    <row r="2145" spans="1:6" ht="12.75">
      <c r="A2145" s="47"/>
      <c r="B2145" s="47"/>
      <c r="C2145" s="68"/>
      <c r="D2145" s="69"/>
      <c r="E2145" s="69"/>
      <c r="F2145" s="66"/>
    </row>
    <row r="2146" spans="1:6" ht="12.75">
      <c r="A2146" s="47"/>
      <c r="B2146" s="47"/>
      <c r="C2146" s="68"/>
      <c r="D2146" s="69"/>
      <c r="E2146" s="69"/>
      <c r="F2146" s="66"/>
    </row>
    <row r="2147" spans="1:6" ht="12.75">
      <c r="A2147" s="47"/>
      <c r="B2147" s="47"/>
      <c r="C2147" s="68"/>
      <c r="D2147" s="69"/>
      <c r="E2147" s="69"/>
      <c r="F2147" s="66"/>
    </row>
    <row r="2148" spans="1:6" ht="12.75">
      <c r="A2148" s="47"/>
      <c r="B2148" s="47"/>
      <c r="C2148" s="68"/>
      <c r="D2148" s="69"/>
      <c r="E2148" s="69"/>
      <c r="F2148" s="66"/>
    </row>
    <row r="2149" spans="1:6" ht="12.75">
      <c r="A2149" s="47"/>
      <c r="B2149" s="47"/>
      <c r="C2149" s="68"/>
      <c r="D2149" s="69"/>
      <c r="E2149" s="69"/>
      <c r="F2149" s="66"/>
    </row>
    <row r="2150" spans="1:6" ht="12.75">
      <c r="A2150" s="47"/>
      <c r="B2150" s="47"/>
      <c r="C2150" s="68"/>
      <c r="D2150" s="69"/>
      <c r="E2150" s="69"/>
      <c r="F2150" s="66"/>
    </row>
    <row r="2151" spans="1:6" ht="12.75">
      <c r="A2151" s="47"/>
      <c r="B2151" s="47"/>
      <c r="C2151" s="68"/>
      <c r="D2151" s="69"/>
      <c r="E2151" s="69"/>
      <c r="F2151" s="66"/>
    </row>
    <row r="2152" spans="1:6" ht="12.75">
      <c r="A2152" s="47"/>
      <c r="B2152" s="47"/>
      <c r="C2152" s="68"/>
      <c r="D2152" s="69"/>
      <c r="E2152" s="69"/>
      <c r="F2152" s="66"/>
    </row>
    <row r="2153" spans="1:6" ht="12.75">
      <c r="A2153" s="47"/>
      <c r="B2153" s="47"/>
      <c r="C2153" s="68"/>
      <c r="D2153" s="69"/>
      <c r="E2153" s="69"/>
      <c r="F2153" s="66"/>
    </row>
    <row r="2154" spans="1:6" ht="12.75">
      <c r="A2154" s="47"/>
      <c r="B2154" s="47"/>
      <c r="C2154" s="68"/>
      <c r="D2154" s="69"/>
      <c r="E2154" s="69"/>
      <c r="F2154" s="66"/>
    </row>
    <row r="2155" spans="1:6" ht="12.75">
      <c r="A2155" s="47"/>
      <c r="B2155" s="47"/>
      <c r="C2155" s="68"/>
      <c r="D2155" s="69"/>
      <c r="E2155" s="69"/>
      <c r="F2155" s="66"/>
    </row>
    <row r="2156" spans="1:6" ht="12.75">
      <c r="A2156" s="47"/>
      <c r="B2156" s="47"/>
      <c r="C2156" s="68"/>
      <c r="D2156" s="69"/>
      <c r="E2156" s="69"/>
      <c r="F2156" s="66"/>
    </row>
    <row r="2157" spans="1:6" ht="12.75">
      <c r="A2157" s="47"/>
      <c r="B2157" s="47"/>
      <c r="C2157" s="68"/>
      <c r="D2157" s="69"/>
      <c r="E2157" s="69"/>
      <c r="F2157" s="66"/>
    </row>
    <row r="2158" spans="1:6" ht="12.75">
      <c r="A2158" s="47"/>
      <c r="B2158" s="47"/>
      <c r="C2158" s="68"/>
      <c r="D2158" s="69"/>
      <c r="E2158" s="69"/>
      <c r="F2158" s="66"/>
    </row>
    <row r="2159" spans="1:6" ht="12.75">
      <c r="A2159" s="47"/>
      <c r="B2159" s="47"/>
      <c r="C2159" s="68"/>
      <c r="D2159" s="69"/>
      <c r="E2159" s="69"/>
      <c r="F2159" s="66"/>
    </row>
    <row r="2160" spans="1:6" ht="12.75">
      <c r="A2160" s="47"/>
      <c r="B2160" s="47"/>
      <c r="C2160" s="68"/>
      <c r="D2160" s="69"/>
      <c r="E2160" s="69"/>
      <c r="F2160" s="66"/>
    </row>
    <row r="2161" spans="1:6" ht="12.75">
      <c r="A2161" s="47"/>
      <c r="B2161" s="47"/>
      <c r="C2161" s="68"/>
      <c r="D2161" s="69"/>
      <c r="E2161" s="69"/>
      <c r="F2161" s="66"/>
    </row>
    <row r="2162" spans="1:6" ht="12.75">
      <c r="A2162" s="47"/>
      <c r="B2162" s="47"/>
      <c r="C2162" s="68"/>
      <c r="D2162" s="69"/>
      <c r="E2162" s="69"/>
      <c r="F2162" s="66"/>
    </row>
    <row r="2163" spans="1:6" ht="12.75">
      <c r="A2163" s="47"/>
      <c r="B2163" s="47"/>
      <c r="C2163" s="68"/>
      <c r="D2163" s="69"/>
      <c r="E2163" s="69"/>
      <c r="F2163" s="66"/>
    </row>
    <row r="2164" spans="1:6" ht="12.75">
      <c r="A2164" s="47"/>
      <c r="B2164" s="47"/>
      <c r="C2164" s="68"/>
      <c r="D2164" s="69"/>
      <c r="E2164" s="69"/>
      <c r="F2164" s="66"/>
    </row>
    <row r="2165" spans="1:6" ht="12.75">
      <c r="A2165" s="47"/>
      <c r="B2165" s="47"/>
      <c r="C2165" s="68"/>
      <c r="D2165" s="69"/>
      <c r="E2165" s="69"/>
      <c r="F2165" s="66"/>
    </row>
    <row r="2166" spans="1:6" ht="12.75">
      <c r="A2166" s="47"/>
      <c r="B2166" s="47"/>
      <c r="C2166" s="68"/>
      <c r="D2166" s="69"/>
      <c r="E2166" s="69"/>
      <c r="F2166" s="66"/>
    </row>
    <row r="2167" spans="1:6" ht="12.75">
      <c r="A2167" s="47"/>
      <c r="B2167" s="47"/>
      <c r="C2167" s="68"/>
      <c r="D2167" s="69"/>
      <c r="E2167" s="69"/>
      <c r="F2167" s="66"/>
    </row>
    <row r="2168" spans="1:6" ht="12.75">
      <c r="A2168" s="47"/>
      <c r="B2168" s="47"/>
      <c r="C2168" s="68"/>
      <c r="D2168" s="69"/>
      <c r="E2168" s="69"/>
      <c r="F2168" s="66"/>
    </row>
    <row r="2169" spans="1:6" ht="12.75">
      <c r="A2169" s="47"/>
      <c r="B2169" s="47"/>
      <c r="C2169" s="68"/>
      <c r="D2169" s="69"/>
      <c r="E2169" s="69"/>
      <c r="F2169" s="66"/>
    </row>
    <row r="2170" spans="1:6" ht="12.75">
      <c r="A2170" s="47"/>
      <c r="B2170" s="47"/>
      <c r="C2170" s="68"/>
      <c r="D2170" s="69"/>
      <c r="E2170" s="69"/>
      <c r="F2170" s="66"/>
    </row>
    <row r="2171" spans="1:6" ht="12.75">
      <c r="A2171" s="47"/>
      <c r="B2171" s="47"/>
      <c r="C2171" s="68"/>
      <c r="D2171" s="69"/>
      <c r="E2171" s="69"/>
      <c r="F2171" s="66"/>
    </row>
    <row r="2172" spans="1:6" ht="12.75">
      <c r="A2172" s="47"/>
      <c r="B2172" s="47"/>
      <c r="C2172" s="68"/>
      <c r="D2172" s="69"/>
      <c r="E2172" s="69"/>
      <c r="F2172" s="66"/>
    </row>
    <row r="2173" spans="1:6" ht="12.75">
      <c r="A2173" s="47"/>
      <c r="B2173" s="47"/>
      <c r="C2173" s="68"/>
      <c r="D2173" s="69"/>
      <c r="E2173" s="69"/>
      <c r="F2173" s="66"/>
    </row>
    <row r="2174" spans="1:6" ht="12.75">
      <c r="A2174" s="47"/>
      <c r="B2174" s="47"/>
      <c r="C2174" s="68"/>
      <c r="D2174" s="69"/>
      <c r="E2174" s="69"/>
      <c r="F2174" s="66"/>
    </row>
    <row r="2175" spans="1:6" ht="12.75">
      <c r="A2175" s="47"/>
      <c r="B2175" s="47"/>
      <c r="C2175" s="68"/>
      <c r="D2175" s="69"/>
      <c r="E2175" s="69"/>
      <c r="F2175" s="66"/>
    </row>
    <row r="2176" spans="1:6" ht="12.75">
      <c r="A2176" s="47"/>
      <c r="B2176" s="47"/>
      <c r="C2176" s="68"/>
      <c r="D2176" s="69"/>
      <c r="E2176" s="69"/>
      <c r="F2176" s="66"/>
    </row>
    <row r="2177" spans="1:6" ht="12.75">
      <c r="A2177" s="47"/>
      <c r="B2177" s="47"/>
      <c r="C2177" s="68"/>
      <c r="D2177" s="69"/>
      <c r="E2177" s="69"/>
      <c r="F2177" s="66"/>
    </row>
    <row r="2178" spans="1:6" ht="12.75">
      <c r="A2178" s="47"/>
      <c r="B2178" s="47"/>
      <c r="C2178" s="68"/>
      <c r="D2178" s="69"/>
      <c r="E2178" s="69"/>
      <c r="F2178" s="66"/>
    </row>
    <row r="2179" spans="1:6" ht="12.75">
      <c r="A2179" s="47"/>
      <c r="B2179" s="47"/>
      <c r="C2179" s="68"/>
      <c r="D2179" s="69"/>
      <c r="E2179" s="69"/>
      <c r="F2179" s="66"/>
    </row>
    <row r="2180" spans="1:6" ht="12.75">
      <c r="A2180" s="47"/>
      <c r="B2180" s="47"/>
      <c r="C2180" s="68"/>
      <c r="D2180" s="69"/>
      <c r="E2180" s="69"/>
      <c r="F2180" s="66"/>
    </row>
    <row r="2181" spans="1:6" ht="12.75">
      <c r="A2181" s="47"/>
      <c r="B2181" s="47"/>
      <c r="C2181" s="68"/>
      <c r="D2181" s="69"/>
      <c r="E2181" s="69"/>
      <c r="F2181" s="66"/>
    </row>
    <row r="2182" spans="1:6" ht="12.75">
      <c r="A2182" s="47"/>
      <c r="B2182" s="47"/>
      <c r="C2182" s="68"/>
      <c r="D2182" s="69"/>
      <c r="E2182" s="69"/>
      <c r="F2182" s="66"/>
    </row>
    <row r="2183" spans="1:6" ht="12.75">
      <c r="A2183" s="47"/>
      <c r="B2183" s="47"/>
      <c r="C2183" s="68"/>
      <c r="D2183" s="69"/>
      <c r="E2183" s="69"/>
      <c r="F2183" s="66"/>
    </row>
    <row r="2184" spans="1:6" ht="12.75">
      <c r="A2184" s="47"/>
      <c r="B2184" s="47"/>
      <c r="C2184" s="68"/>
      <c r="D2184" s="69"/>
      <c r="E2184" s="69"/>
      <c r="F2184" s="66"/>
    </row>
    <row r="2185" spans="1:6" ht="12.75">
      <c r="A2185" s="47"/>
      <c r="B2185" s="47"/>
      <c r="C2185" s="68"/>
      <c r="D2185" s="69"/>
      <c r="E2185" s="69"/>
      <c r="F2185" s="66"/>
    </row>
    <row r="2186" spans="1:6" ht="12.75">
      <c r="A2186" s="47"/>
      <c r="B2186" s="47"/>
      <c r="C2186" s="68"/>
      <c r="D2186" s="69"/>
      <c r="E2186" s="69"/>
      <c r="F2186" s="66"/>
    </row>
    <row r="2187" spans="1:6" ht="12.75">
      <c r="A2187" s="47"/>
      <c r="B2187" s="47"/>
      <c r="C2187" s="68"/>
      <c r="D2187" s="69"/>
      <c r="E2187" s="69"/>
      <c r="F2187" s="66"/>
    </row>
    <row r="2188" spans="1:6" ht="12.75">
      <c r="A2188" s="47"/>
      <c r="B2188" s="47"/>
      <c r="C2188" s="68"/>
      <c r="D2188" s="69"/>
      <c r="E2188" s="69"/>
      <c r="F2188" s="66"/>
    </row>
    <row r="2189" spans="1:6" ht="12.75">
      <c r="A2189" s="47"/>
      <c r="B2189" s="47"/>
      <c r="C2189" s="68"/>
      <c r="D2189" s="69"/>
      <c r="E2189" s="69"/>
      <c r="F2189" s="66"/>
    </row>
    <row r="2190" spans="1:6" ht="12.75">
      <c r="A2190" s="47"/>
      <c r="B2190" s="47"/>
      <c r="C2190" s="68"/>
      <c r="D2190" s="69"/>
      <c r="E2190" s="69"/>
      <c r="F2190" s="66"/>
    </row>
    <row r="2191" spans="1:6" ht="12.75">
      <c r="A2191" s="47"/>
      <c r="B2191" s="47"/>
      <c r="C2191" s="68"/>
      <c r="D2191" s="69"/>
      <c r="E2191" s="69"/>
      <c r="F2191" s="66"/>
    </row>
    <row r="2192" spans="1:6" ht="12.75">
      <c r="A2192" s="47"/>
      <c r="B2192" s="47"/>
      <c r="C2192" s="68"/>
      <c r="D2192" s="69"/>
      <c r="E2192" s="69"/>
      <c r="F2192" s="66"/>
    </row>
    <row r="2193" spans="1:6" ht="12.75">
      <c r="A2193" s="47"/>
      <c r="B2193" s="47"/>
      <c r="C2193" s="68"/>
      <c r="D2193" s="69"/>
      <c r="E2193" s="69"/>
      <c r="F2193" s="66"/>
    </row>
    <row r="2194" spans="1:6" ht="12.75">
      <c r="A2194" s="47"/>
      <c r="B2194" s="47"/>
      <c r="C2194" s="68"/>
      <c r="D2194" s="69"/>
      <c r="E2194" s="69"/>
      <c r="F2194" s="66"/>
    </row>
    <row r="2195" spans="1:6" ht="12.75">
      <c r="A2195" s="47"/>
      <c r="B2195" s="47"/>
      <c r="C2195" s="68"/>
      <c r="D2195" s="69"/>
      <c r="E2195" s="69"/>
      <c r="F2195" s="66"/>
    </row>
    <row r="2196" spans="1:6" ht="12.75">
      <c r="A2196" s="47"/>
      <c r="B2196" s="47"/>
      <c r="C2196" s="68"/>
      <c r="D2196" s="69"/>
      <c r="E2196" s="69"/>
      <c r="F2196" s="66"/>
    </row>
    <row r="2197" spans="1:6" ht="12.75">
      <c r="A2197" s="47"/>
      <c r="B2197" s="47"/>
      <c r="C2197" s="68"/>
      <c r="D2197" s="69"/>
      <c r="E2197" s="69"/>
      <c r="F2197" s="66"/>
    </row>
    <row r="2198" spans="1:6" ht="12.75">
      <c r="A2198" s="47"/>
      <c r="B2198" s="47"/>
      <c r="C2198" s="68"/>
      <c r="D2198" s="69"/>
      <c r="E2198" s="69"/>
      <c r="F2198" s="66"/>
    </row>
    <row r="2199" spans="1:6" ht="12.75">
      <c r="A2199" s="47"/>
      <c r="B2199" s="47"/>
      <c r="C2199" s="68"/>
      <c r="D2199" s="69"/>
      <c r="E2199" s="69"/>
      <c r="F2199" s="66"/>
    </row>
    <row r="2200" spans="1:6" ht="12.75">
      <c r="A2200" s="47"/>
      <c r="B2200" s="47"/>
      <c r="C2200" s="68"/>
      <c r="D2200" s="69"/>
      <c r="E2200" s="69"/>
      <c r="F2200" s="66"/>
    </row>
    <row r="2201" spans="1:6" ht="12.75">
      <c r="A2201" s="47"/>
      <c r="B2201" s="47"/>
      <c r="C2201" s="68"/>
      <c r="D2201" s="69"/>
      <c r="E2201" s="69"/>
      <c r="F2201" s="66"/>
    </row>
    <row r="2202" spans="1:6" ht="12.75">
      <c r="A2202" s="47"/>
      <c r="B2202" s="47"/>
      <c r="C2202" s="68"/>
      <c r="D2202" s="69"/>
      <c r="E2202" s="69"/>
      <c r="F2202" s="66"/>
    </row>
    <row r="2203" spans="1:6" ht="12.75">
      <c r="A2203" s="47"/>
      <c r="B2203" s="47"/>
      <c r="C2203" s="68"/>
      <c r="D2203" s="69"/>
      <c r="E2203" s="69"/>
      <c r="F2203" s="66"/>
    </row>
    <row r="2204" spans="1:6" ht="12.75">
      <c r="A2204" s="47"/>
      <c r="B2204" s="47"/>
      <c r="C2204" s="68"/>
      <c r="D2204" s="69"/>
      <c r="E2204" s="69"/>
      <c r="F2204" s="66"/>
    </row>
    <row r="2205" spans="1:6" ht="12.75">
      <c r="A2205" s="47"/>
      <c r="B2205" s="47"/>
      <c r="C2205" s="68"/>
      <c r="D2205" s="69"/>
      <c r="E2205" s="69"/>
      <c r="F2205" s="66"/>
    </row>
    <row r="2206" spans="1:6" ht="12.75">
      <c r="A2206" s="47"/>
      <c r="B2206" s="47"/>
      <c r="C2206" s="68"/>
      <c r="D2206" s="69"/>
      <c r="E2206" s="69"/>
      <c r="F2206" s="66"/>
    </row>
    <row r="2207" spans="1:6" ht="12.75">
      <c r="A2207" s="47"/>
      <c r="B2207" s="47"/>
      <c r="C2207" s="68"/>
      <c r="D2207" s="69"/>
      <c r="E2207" s="69"/>
      <c r="F2207" s="66"/>
    </row>
    <row r="2208" spans="1:6" ht="12.75">
      <c r="A2208" s="47"/>
      <c r="B2208" s="47"/>
      <c r="C2208" s="68"/>
      <c r="D2208" s="69"/>
      <c r="E2208" s="69"/>
      <c r="F2208" s="66"/>
    </row>
    <row r="2209" spans="1:6" ht="12.75">
      <c r="A2209" s="47"/>
      <c r="B2209" s="47"/>
      <c r="C2209" s="68"/>
      <c r="D2209" s="69"/>
      <c r="E2209" s="69"/>
      <c r="F2209" s="66"/>
    </row>
    <row r="2210" spans="1:6" ht="12.75">
      <c r="A2210" s="47"/>
      <c r="B2210" s="47"/>
      <c r="C2210" s="68"/>
      <c r="D2210" s="69"/>
      <c r="E2210" s="69"/>
      <c r="F2210" s="66"/>
    </row>
    <row r="2211" spans="1:6" ht="12.75">
      <c r="A2211" s="47"/>
      <c r="B2211" s="47"/>
      <c r="C2211" s="68"/>
      <c r="D2211" s="69"/>
      <c r="E2211" s="69"/>
      <c r="F2211" s="66"/>
    </row>
    <row r="2212" spans="1:6" ht="12.75">
      <c r="A2212" s="47"/>
      <c r="B2212" s="47"/>
      <c r="C2212" s="68"/>
      <c r="D2212" s="69"/>
      <c r="E2212" s="69"/>
      <c r="F2212" s="66"/>
    </row>
    <row r="2213" spans="1:6" ht="12.75">
      <c r="A2213" s="47"/>
      <c r="B2213" s="47"/>
      <c r="C2213" s="68"/>
      <c r="D2213" s="69"/>
      <c r="E2213" s="69"/>
      <c r="F2213" s="66"/>
    </row>
    <row r="2214" spans="1:6" ht="12.75">
      <c r="A2214" s="47"/>
      <c r="B2214" s="47"/>
      <c r="C2214" s="68"/>
      <c r="D2214" s="69"/>
      <c r="E2214" s="69"/>
      <c r="F2214" s="66"/>
    </row>
    <row r="2215" spans="1:6" ht="12.75">
      <c r="A2215" s="47"/>
      <c r="B2215" s="47"/>
      <c r="C2215" s="68"/>
      <c r="D2215" s="69"/>
      <c r="E2215" s="69"/>
      <c r="F2215" s="66"/>
    </row>
    <row r="2216" spans="1:6" ht="12.75">
      <c r="A2216" s="47"/>
      <c r="B2216" s="47"/>
      <c r="C2216" s="68"/>
      <c r="D2216" s="69"/>
      <c r="E2216" s="69"/>
      <c r="F2216" s="66"/>
    </row>
    <row r="2217" spans="1:6" ht="12.75">
      <c r="A2217" s="47"/>
      <c r="B2217" s="47"/>
      <c r="C2217" s="68"/>
      <c r="D2217" s="69"/>
      <c r="E2217" s="69"/>
      <c r="F2217" s="66"/>
    </row>
    <row r="2218" spans="1:6" ht="12.75">
      <c r="A2218" s="47"/>
      <c r="B2218" s="47"/>
      <c r="C2218" s="68"/>
      <c r="D2218" s="69"/>
      <c r="E2218" s="69"/>
      <c r="F2218" s="66"/>
    </row>
    <row r="2219" spans="1:6" ht="12.75">
      <c r="A2219" s="47"/>
      <c r="B2219" s="47"/>
      <c r="C2219" s="68"/>
      <c r="D2219" s="69"/>
      <c r="E2219" s="69"/>
      <c r="F2219" s="66"/>
    </row>
    <row r="2220" spans="1:6" ht="12.75">
      <c r="A2220" s="47"/>
      <c r="B2220" s="47"/>
      <c r="C2220" s="68"/>
      <c r="D2220" s="69"/>
      <c r="E2220" s="69"/>
      <c r="F2220" s="66"/>
    </row>
    <row r="2221" spans="1:6" ht="12.75">
      <c r="A2221" s="47"/>
      <c r="B2221" s="47"/>
      <c r="C2221" s="68"/>
      <c r="D2221" s="69"/>
      <c r="E2221" s="69"/>
      <c r="F2221" s="66"/>
    </row>
    <row r="2222" spans="1:6" ht="12.75">
      <c r="A2222" s="47"/>
      <c r="B2222" s="47"/>
      <c r="C2222" s="68"/>
      <c r="D2222" s="69"/>
      <c r="E2222" s="69"/>
      <c r="F2222" s="66"/>
    </row>
    <row r="2223" spans="1:6" ht="12.75">
      <c r="A2223" s="47"/>
      <c r="B2223" s="47"/>
      <c r="C2223" s="68"/>
      <c r="D2223" s="69"/>
      <c r="E2223" s="69"/>
      <c r="F2223" s="66"/>
    </row>
    <row r="2224" spans="1:6" ht="12.75">
      <c r="A2224" s="47"/>
      <c r="B2224" s="47"/>
      <c r="C2224" s="68"/>
      <c r="D2224" s="69"/>
      <c r="E2224" s="69"/>
      <c r="F2224" s="66"/>
    </row>
    <row r="2225" spans="1:6" ht="12.75">
      <c r="A2225" s="47"/>
      <c r="B2225" s="47"/>
      <c r="C2225" s="68"/>
      <c r="D2225" s="69"/>
      <c r="E2225" s="69"/>
      <c r="F2225" s="66"/>
    </row>
    <row r="2226" spans="1:6" ht="12.75">
      <c r="A2226" s="47"/>
      <c r="B2226" s="47"/>
      <c r="C2226" s="68"/>
      <c r="D2226" s="69"/>
      <c r="E2226" s="69"/>
      <c r="F2226" s="66"/>
    </row>
    <row r="2227" spans="1:6" ht="12.75">
      <c r="A2227" s="47"/>
      <c r="B2227" s="47"/>
      <c r="C2227" s="68"/>
      <c r="D2227" s="69"/>
      <c r="E2227" s="69"/>
      <c r="F2227" s="66"/>
    </row>
    <row r="2228" spans="1:6" ht="12.75">
      <c r="A2228" s="47"/>
      <c r="B2228" s="47"/>
      <c r="C2228" s="68"/>
      <c r="D2228" s="69"/>
      <c r="E2228" s="69"/>
      <c r="F2228" s="66"/>
    </row>
    <row r="2229" spans="1:6" ht="12.75">
      <c r="A2229" s="47"/>
      <c r="B2229" s="47"/>
      <c r="C2229" s="68"/>
      <c r="D2229" s="69"/>
      <c r="E2229" s="69"/>
      <c r="F2229" s="66"/>
    </row>
    <row r="2230" spans="1:6" ht="12.75">
      <c r="A2230" s="47"/>
      <c r="B2230" s="47"/>
      <c r="C2230" s="68"/>
      <c r="D2230" s="69"/>
      <c r="E2230" s="69"/>
      <c r="F2230" s="66"/>
    </row>
    <row r="2231" spans="1:6" ht="12.75">
      <c r="A2231" s="47"/>
      <c r="B2231" s="47"/>
      <c r="C2231" s="68"/>
      <c r="D2231" s="69"/>
      <c r="E2231" s="69"/>
      <c r="F2231" s="66"/>
    </row>
    <row r="2232" spans="1:6" ht="12.75">
      <c r="A2232" s="47"/>
      <c r="B2232" s="47"/>
      <c r="C2232" s="68"/>
      <c r="D2232" s="69"/>
      <c r="E2232" s="69"/>
      <c r="F2232" s="66"/>
    </row>
    <row r="2233" spans="1:6" ht="12.75">
      <c r="A2233" s="47"/>
      <c r="B2233" s="47"/>
      <c r="C2233" s="68"/>
      <c r="D2233" s="69"/>
      <c r="E2233" s="69"/>
      <c r="F2233" s="66"/>
    </row>
    <row r="2234" spans="1:6" ht="12.75">
      <c r="A2234" s="47"/>
      <c r="B2234" s="47"/>
      <c r="C2234" s="68"/>
      <c r="D2234" s="69"/>
      <c r="E2234" s="69"/>
      <c r="F2234" s="66"/>
    </row>
    <row r="2235" spans="1:6" ht="12.75">
      <c r="A2235" s="47"/>
      <c r="B2235" s="47"/>
      <c r="C2235" s="68"/>
      <c r="D2235" s="69"/>
      <c r="E2235" s="69"/>
      <c r="F2235" s="66"/>
    </row>
    <row r="2236" spans="1:6" ht="12.75">
      <c r="A2236" s="47"/>
      <c r="B2236" s="47"/>
      <c r="C2236" s="68"/>
      <c r="D2236" s="69"/>
      <c r="E2236" s="69"/>
      <c r="F2236" s="66"/>
    </row>
    <row r="2237" spans="1:6" ht="12.75">
      <c r="A2237" s="47"/>
      <c r="B2237" s="47"/>
      <c r="C2237" s="68"/>
      <c r="D2237" s="69"/>
      <c r="E2237" s="69"/>
      <c r="F2237" s="66"/>
    </row>
    <row r="2238" spans="1:6" ht="12.75">
      <c r="A2238" s="47"/>
      <c r="B2238" s="47"/>
      <c r="C2238" s="68"/>
      <c r="D2238" s="69"/>
      <c r="E2238" s="69"/>
      <c r="F2238" s="66"/>
    </row>
    <row r="2239" spans="1:6" ht="12.75">
      <c r="A2239" s="47"/>
      <c r="B2239" s="47"/>
      <c r="C2239" s="68"/>
      <c r="D2239" s="69"/>
      <c r="E2239" s="69"/>
      <c r="F2239" s="66"/>
    </row>
    <row r="2240" spans="1:6" ht="12.75">
      <c r="A2240" s="47"/>
      <c r="B2240" s="47"/>
      <c r="C2240" s="68"/>
      <c r="D2240" s="69"/>
      <c r="E2240" s="69"/>
      <c r="F2240" s="66"/>
    </row>
    <row r="2241" spans="1:6" ht="12.75">
      <c r="A2241" s="47"/>
      <c r="B2241" s="47"/>
      <c r="C2241" s="68"/>
      <c r="D2241" s="69"/>
      <c r="E2241" s="69"/>
      <c r="F2241" s="66"/>
    </row>
    <row r="2242" spans="1:6" ht="12.75">
      <c r="A2242" s="47"/>
      <c r="B2242" s="47"/>
      <c r="C2242" s="68"/>
      <c r="D2242" s="69"/>
      <c r="E2242" s="69"/>
      <c r="F2242" s="66"/>
    </row>
    <row r="2243" spans="1:6" ht="12.75">
      <c r="A2243" s="47"/>
      <c r="B2243" s="47"/>
      <c r="C2243" s="68"/>
      <c r="D2243" s="69"/>
      <c r="E2243" s="69"/>
      <c r="F2243" s="66"/>
    </row>
    <row r="2244" spans="1:6" ht="12.75">
      <c r="A2244" s="47"/>
      <c r="B2244" s="47"/>
      <c r="C2244" s="68"/>
      <c r="D2244" s="69"/>
      <c r="E2244" s="69"/>
      <c r="F2244" s="66"/>
    </row>
    <row r="2245" spans="1:6" ht="12.75">
      <c r="A2245" s="47"/>
      <c r="B2245" s="47"/>
      <c r="C2245" s="68"/>
      <c r="D2245" s="69"/>
      <c r="E2245" s="69"/>
      <c r="F2245" s="66"/>
    </row>
    <row r="2246" spans="1:6" ht="12.75">
      <c r="A2246" s="47"/>
      <c r="B2246" s="47"/>
      <c r="C2246" s="68"/>
      <c r="D2246" s="69"/>
      <c r="E2246" s="69"/>
      <c r="F2246" s="66"/>
    </row>
    <row r="2247" spans="1:6" ht="12.75">
      <c r="A2247" s="47"/>
      <c r="B2247" s="47"/>
      <c r="C2247" s="68"/>
      <c r="D2247" s="69"/>
      <c r="E2247" s="69"/>
      <c r="F2247" s="66"/>
    </row>
    <row r="2248" spans="1:6" ht="12.75">
      <c r="A2248" s="47"/>
      <c r="B2248" s="47"/>
      <c r="C2248" s="68"/>
      <c r="D2248" s="69"/>
      <c r="E2248" s="69"/>
      <c r="F2248" s="66"/>
    </row>
    <row r="2249" spans="1:6" ht="12.75">
      <c r="A2249" s="47"/>
      <c r="B2249" s="47"/>
      <c r="C2249" s="68"/>
      <c r="D2249" s="69"/>
      <c r="E2249" s="69"/>
      <c r="F2249" s="66"/>
    </row>
    <row r="2250" spans="1:6" ht="12.75">
      <c r="A2250" s="47"/>
      <c r="B2250" s="47"/>
      <c r="C2250" s="68"/>
      <c r="D2250" s="69"/>
      <c r="E2250" s="69"/>
      <c r="F2250" s="66"/>
    </row>
    <row r="2251" spans="1:6" ht="12.75">
      <c r="A2251" s="47"/>
      <c r="B2251" s="47"/>
      <c r="C2251" s="68"/>
      <c r="D2251" s="69"/>
      <c r="E2251" s="69"/>
      <c r="F2251" s="66"/>
    </row>
    <row r="2252" spans="1:6" ht="12.75">
      <c r="A2252" s="47"/>
      <c r="B2252" s="47"/>
      <c r="C2252" s="68"/>
      <c r="D2252" s="69"/>
      <c r="E2252" s="69"/>
      <c r="F2252" s="66"/>
    </row>
    <row r="2253" spans="1:6" ht="12.75">
      <c r="A2253" s="47"/>
      <c r="B2253" s="47"/>
      <c r="C2253" s="68"/>
      <c r="D2253" s="69"/>
      <c r="E2253" s="69"/>
      <c r="F2253" s="66"/>
    </row>
    <row r="2254" spans="1:6" ht="12.75">
      <c r="A2254" s="47"/>
      <c r="B2254" s="47"/>
      <c r="C2254" s="68"/>
      <c r="D2254" s="69"/>
      <c r="E2254" s="69"/>
      <c r="F2254" s="66"/>
    </row>
    <row r="2255" spans="1:6" ht="12.75">
      <c r="A2255" s="47"/>
      <c r="B2255" s="47"/>
      <c r="C2255" s="68"/>
      <c r="D2255" s="69"/>
      <c r="E2255" s="69"/>
      <c r="F2255" s="66"/>
    </row>
    <row r="2256" spans="1:6" ht="12.75">
      <c r="A2256" s="47"/>
      <c r="B2256" s="47"/>
      <c r="C2256" s="68"/>
      <c r="D2256" s="69"/>
      <c r="E2256" s="69"/>
      <c r="F2256" s="66"/>
    </row>
    <row r="2257" spans="1:6" ht="12.75">
      <c r="A2257" s="47"/>
      <c r="B2257" s="47"/>
      <c r="C2257" s="68"/>
      <c r="D2257" s="69"/>
      <c r="E2257" s="69"/>
      <c r="F2257" s="66"/>
    </row>
    <row r="2258" spans="1:6" ht="12.75">
      <c r="A2258" s="47"/>
      <c r="B2258" s="47"/>
      <c r="C2258" s="68"/>
      <c r="D2258" s="69"/>
      <c r="E2258" s="69"/>
      <c r="F2258" s="66"/>
    </row>
    <row r="2259" spans="1:6" ht="12.75">
      <c r="A2259" s="47"/>
      <c r="B2259" s="47"/>
      <c r="C2259" s="68"/>
      <c r="D2259" s="69"/>
      <c r="E2259" s="69"/>
      <c r="F2259" s="66"/>
    </row>
    <row r="2260" spans="1:6" ht="12.75">
      <c r="A2260" s="47"/>
      <c r="B2260" s="47"/>
      <c r="C2260" s="68"/>
      <c r="D2260" s="69"/>
      <c r="E2260" s="69"/>
      <c r="F2260" s="66"/>
    </row>
    <row r="2261" spans="1:6" ht="12.75">
      <c r="A2261" s="47"/>
      <c r="B2261" s="47"/>
      <c r="C2261" s="68"/>
      <c r="D2261" s="69"/>
      <c r="E2261" s="69"/>
      <c r="F2261" s="66"/>
    </row>
    <row r="2262" spans="1:6" ht="12.75">
      <c r="A2262" s="47"/>
      <c r="B2262" s="47"/>
      <c r="C2262" s="68"/>
      <c r="D2262" s="69"/>
      <c r="E2262" s="69"/>
      <c r="F2262" s="66"/>
    </row>
    <row r="2263" spans="1:6" ht="12.75">
      <c r="A2263" s="47"/>
      <c r="B2263" s="47"/>
      <c r="C2263" s="68"/>
      <c r="D2263" s="69"/>
      <c r="E2263" s="69"/>
      <c r="F2263" s="66"/>
    </row>
    <row r="2264" spans="1:6" ht="12.75">
      <c r="A2264" s="47"/>
      <c r="B2264" s="47"/>
      <c r="C2264" s="68"/>
      <c r="D2264" s="69"/>
      <c r="E2264" s="69"/>
      <c r="F2264" s="66"/>
    </row>
    <row r="2265" spans="1:6" ht="12.75">
      <c r="A2265" s="47"/>
      <c r="B2265" s="47"/>
      <c r="C2265" s="68"/>
      <c r="D2265" s="69"/>
      <c r="E2265" s="69"/>
      <c r="F2265" s="66"/>
    </row>
    <row r="2266" spans="1:6" ht="12.75">
      <c r="A2266" s="47"/>
      <c r="B2266" s="47"/>
      <c r="C2266" s="68"/>
      <c r="D2266" s="69"/>
      <c r="E2266" s="69"/>
      <c r="F2266" s="66"/>
    </row>
    <row r="2267" spans="1:6" ht="12.75">
      <c r="A2267" s="47"/>
      <c r="B2267" s="47"/>
      <c r="C2267" s="68"/>
      <c r="D2267" s="69"/>
      <c r="E2267" s="69"/>
      <c r="F2267" s="66"/>
    </row>
    <row r="2268" spans="1:6" ht="12.75">
      <c r="A2268" s="47"/>
      <c r="B2268" s="47"/>
      <c r="C2268" s="68"/>
      <c r="D2268" s="69"/>
      <c r="E2268" s="69"/>
      <c r="F2268" s="66"/>
    </row>
    <row r="2269" spans="1:6" ht="12.75">
      <c r="A2269" s="47"/>
      <c r="B2269" s="47"/>
      <c r="C2269" s="68"/>
      <c r="D2269" s="69"/>
      <c r="E2269" s="69"/>
      <c r="F2269" s="66"/>
    </row>
    <row r="2270" spans="1:6" ht="12.75">
      <c r="A2270" s="47"/>
      <c r="B2270" s="47"/>
      <c r="C2270" s="68"/>
      <c r="D2270" s="69"/>
      <c r="E2270" s="69"/>
      <c r="F2270" s="66"/>
    </row>
    <row r="2271" spans="1:6" ht="12.75">
      <c r="A2271" s="47"/>
      <c r="B2271" s="47"/>
      <c r="C2271" s="68"/>
      <c r="D2271" s="69"/>
      <c r="E2271" s="69"/>
      <c r="F2271" s="66"/>
    </row>
    <row r="2272" spans="1:6" ht="12.75">
      <c r="A2272" s="47"/>
      <c r="B2272" s="47"/>
      <c r="C2272" s="68"/>
      <c r="D2272" s="69"/>
      <c r="E2272" s="69"/>
      <c r="F2272" s="66"/>
    </row>
    <row r="2273" spans="1:6" ht="12.75">
      <c r="A2273" s="47"/>
      <c r="B2273" s="47"/>
      <c r="C2273" s="68"/>
      <c r="D2273" s="69"/>
      <c r="E2273" s="69"/>
      <c r="F2273" s="66"/>
    </row>
    <row r="2274" spans="1:6" ht="12.75">
      <c r="A2274" s="47"/>
      <c r="B2274" s="47"/>
      <c r="C2274" s="68"/>
      <c r="D2274" s="69"/>
      <c r="E2274" s="69"/>
      <c r="F2274" s="66"/>
    </row>
    <row r="2275" spans="1:6" ht="12.75">
      <c r="A2275" s="47"/>
      <c r="B2275" s="47"/>
      <c r="C2275" s="68"/>
      <c r="D2275" s="69"/>
      <c r="E2275" s="69"/>
      <c r="F2275" s="66"/>
    </row>
    <row r="2276" spans="1:6" ht="12.75">
      <c r="A2276" s="47"/>
      <c r="B2276" s="47"/>
      <c r="C2276" s="68"/>
      <c r="D2276" s="69"/>
      <c r="E2276" s="69"/>
      <c r="F2276" s="66"/>
    </row>
    <row r="2277" spans="1:6" ht="12.75">
      <c r="A2277" s="47"/>
      <c r="B2277" s="47"/>
      <c r="C2277" s="68"/>
      <c r="D2277" s="69"/>
      <c r="E2277" s="69"/>
      <c r="F2277" s="66"/>
    </row>
    <row r="2278" spans="1:6" ht="12.75">
      <c r="A2278" s="47"/>
      <c r="B2278" s="47"/>
      <c r="C2278" s="68"/>
      <c r="D2278" s="69"/>
      <c r="E2278" s="69"/>
      <c r="F2278" s="66"/>
    </row>
    <row r="2279" spans="1:6" ht="12.75">
      <c r="A2279" s="47"/>
      <c r="B2279" s="47"/>
      <c r="C2279" s="68"/>
      <c r="D2279" s="69"/>
      <c r="E2279" s="69"/>
      <c r="F2279" s="66"/>
    </row>
    <row r="2280" spans="1:6" ht="12.75">
      <c r="A2280" s="47"/>
      <c r="B2280" s="47"/>
      <c r="C2280" s="68"/>
      <c r="D2280" s="69"/>
      <c r="E2280" s="69"/>
      <c r="F2280" s="66"/>
    </row>
    <row r="2281" spans="1:6" ht="12.75">
      <c r="A2281" s="47"/>
      <c r="B2281" s="47"/>
      <c r="C2281" s="68"/>
      <c r="D2281" s="69"/>
      <c r="E2281" s="69"/>
      <c r="F2281" s="66"/>
    </row>
    <row r="2282" spans="1:6" ht="12.75">
      <c r="A2282" s="47"/>
      <c r="B2282" s="47"/>
      <c r="C2282" s="68"/>
      <c r="D2282" s="69"/>
      <c r="E2282" s="69"/>
      <c r="F2282" s="66"/>
    </row>
    <row r="2283" spans="1:6" ht="12.75">
      <c r="A2283" s="47"/>
      <c r="B2283" s="47"/>
      <c r="C2283" s="68"/>
      <c r="D2283" s="69"/>
      <c r="E2283" s="69"/>
      <c r="F2283" s="66"/>
    </row>
    <row r="2284" spans="1:6" ht="12.75">
      <c r="A2284" s="47"/>
      <c r="B2284" s="47"/>
      <c r="C2284" s="68"/>
      <c r="D2284" s="69"/>
      <c r="E2284" s="69"/>
      <c r="F2284" s="66"/>
    </row>
    <row r="2285" spans="1:6" ht="12.75">
      <c r="A2285" s="47"/>
      <c r="B2285" s="47"/>
      <c r="C2285" s="68"/>
      <c r="D2285" s="69"/>
      <c r="E2285" s="69"/>
      <c r="F2285" s="66"/>
    </row>
    <row r="2286" spans="1:6" ht="12.75">
      <c r="A2286" s="47"/>
      <c r="B2286" s="47"/>
      <c r="C2286" s="68"/>
      <c r="D2286" s="69"/>
      <c r="E2286" s="69"/>
      <c r="F2286" s="66"/>
    </row>
    <row r="2287" spans="1:6" ht="12.75">
      <c r="A2287" s="47"/>
      <c r="B2287" s="47"/>
      <c r="C2287" s="68"/>
      <c r="D2287" s="69"/>
      <c r="E2287" s="69"/>
      <c r="F2287" s="66"/>
    </row>
    <row r="2288" spans="1:6" ht="12.75">
      <c r="A2288" s="47"/>
      <c r="B2288" s="47"/>
      <c r="C2288" s="68"/>
      <c r="D2288" s="69"/>
      <c r="E2288" s="69"/>
      <c r="F2288" s="66"/>
    </row>
    <row r="2289" spans="1:6" ht="12.75">
      <c r="A2289" s="47"/>
      <c r="B2289" s="47"/>
      <c r="C2289" s="68"/>
      <c r="D2289" s="69"/>
      <c r="E2289" s="69"/>
      <c r="F2289" s="66"/>
    </row>
    <row r="2290" spans="1:6" ht="12.75">
      <c r="A2290" s="47"/>
      <c r="B2290" s="47"/>
      <c r="C2290" s="68"/>
      <c r="D2290" s="69"/>
      <c r="E2290" s="69"/>
      <c r="F2290" s="66"/>
    </row>
    <row r="2291" spans="1:6" ht="12.75">
      <c r="A2291" s="47"/>
      <c r="B2291" s="47"/>
      <c r="C2291" s="68"/>
      <c r="D2291" s="69"/>
      <c r="E2291" s="69"/>
      <c r="F2291" s="66"/>
    </row>
    <row r="2292" spans="1:6" ht="12.75">
      <c r="A2292" s="47"/>
      <c r="B2292" s="47"/>
      <c r="C2292" s="68"/>
      <c r="D2292" s="69"/>
      <c r="E2292" s="69"/>
      <c r="F2292" s="66"/>
    </row>
    <row r="2293" spans="1:6" ht="12.75">
      <c r="A2293" s="47"/>
      <c r="B2293" s="47"/>
      <c r="C2293" s="68"/>
      <c r="D2293" s="69"/>
      <c r="E2293" s="69"/>
      <c r="F2293" s="66"/>
    </row>
    <row r="2294" spans="1:6" ht="12.75">
      <c r="A2294" s="47"/>
      <c r="B2294" s="47"/>
      <c r="C2294" s="68"/>
      <c r="D2294" s="69"/>
      <c r="E2294" s="69"/>
      <c r="F2294" s="66"/>
    </row>
    <row r="2295" spans="1:6" ht="12.75">
      <c r="A2295" s="47"/>
      <c r="B2295" s="47"/>
      <c r="C2295" s="68"/>
      <c r="D2295" s="69"/>
      <c r="E2295" s="69"/>
      <c r="F2295" s="66"/>
    </row>
    <row r="2296" spans="1:6" ht="12.75">
      <c r="A2296" s="47"/>
      <c r="B2296" s="47"/>
      <c r="C2296" s="68"/>
      <c r="D2296" s="69"/>
      <c r="E2296" s="69"/>
      <c r="F2296" s="66"/>
    </row>
    <row r="2297" spans="1:6" ht="12.75">
      <c r="A2297" s="47"/>
      <c r="B2297" s="47"/>
      <c r="C2297" s="68"/>
      <c r="D2297" s="69"/>
      <c r="E2297" s="69"/>
      <c r="F2297" s="66"/>
    </row>
    <row r="2298" spans="1:6" ht="12.75">
      <c r="A2298" s="47"/>
      <c r="B2298" s="47"/>
      <c r="C2298" s="68"/>
      <c r="D2298" s="69"/>
      <c r="E2298" s="69"/>
      <c r="F2298" s="66"/>
    </row>
    <row r="2299" spans="1:6" ht="12.75">
      <c r="A2299" s="47"/>
      <c r="B2299" s="47"/>
      <c r="C2299" s="68"/>
      <c r="D2299" s="69"/>
      <c r="E2299" s="69"/>
      <c r="F2299" s="66"/>
    </row>
    <row r="2300" spans="1:6" ht="12.75">
      <c r="A2300" s="47"/>
      <c r="B2300" s="47"/>
      <c r="C2300" s="68"/>
      <c r="D2300" s="69"/>
      <c r="E2300" s="69"/>
      <c r="F2300" s="66"/>
    </row>
    <row r="2301" spans="1:6" ht="12.75">
      <c r="A2301" s="47"/>
      <c r="B2301" s="47"/>
      <c r="C2301" s="68"/>
      <c r="D2301" s="69"/>
      <c r="E2301" s="69"/>
      <c r="F2301" s="66"/>
    </row>
    <row r="2302" spans="1:6" ht="12.75">
      <c r="A2302" s="47"/>
      <c r="B2302" s="47"/>
      <c r="C2302" s="68"/>
      <c r="D2302" s="69"/>
      <c r="E2302" s="69"/>
      <c r="F2302" s="66"/>
    </row>
    <row r="2303" spans="1:6" ht="12.75">
      <c r="A2303" s="47"/>
      <c r="B2303" s="47"/>
      <c r="C2303" s="68"/>
      <c r="D2303" s="69"/>
      <c r="E2303" s="69"/>
      <c r="F2303" s="66"/>
    </row>
    <row r="2304" spans="1:6" ht="12.75">
      <c r="A2304" s="47"/>
      <c r="B2304" s="47"/>
      <c r="C2304" s="68"/>
      <c r="D2304" s="69"/>
      <c r="E2304" s="69"/>
      <c r="F2304" s="66"/>
    </row>
    <row r="2305" spans="1:6" ht="12.75">
      <c r="A2305" s="47"/>
      <c r="B2305" s="47"/>
      <c r="C2305" s="68"/>
      <c r="D2305" s="69"/>
      <c r="E2305" s="69"/>
      <c r="F2305" s="66"/>
    </row>
    <row r="2306" spans="1:6" ht="12.75">
      <c r="A2306" s="47"/>
      <c r="B2306" s="47"/>
      <c r="C2306" s="68"/>
      <c r="D2306" s="69"/>
      <c r="E2306" s="69"/>
      <c r="F2306" s="66"/>
    </row>
    <row r="2307" spans="1:6" ht="12.75">
      <c r="A2307" s="47"/>
      <c r="B2307" s="47"/>
      <c r="C2307" s="68"/>
      <c r="D2307" s="69"/>
      <c r="E2307" s="69"/>
      <c r="F2307" s="66"/>
    </row>
    <row r="2308" spans="1:6" ht="12.75">
      <c r="A2308" s="47"/>
      <c r="B2308" s="47"/>
      <c r="C2308" s="68"/>
      <c r="D2308" s="69"/>
      <c r="E2308" s="69"/>
      <c r="F2308" s="66"/>
    </row>
    <row r="2309" spans="1:6" ht="12.75">
      <c r="A2309" s="47"/>
      <c r="B2309" s="47"/>
      <c r="C2309" s="68"/>
      <c r="D2309" s="69"/>
      <c r="E2309" s="69"/>
      <c r="F2309" s="66"/>
    </row>
    <row r="2310" spans="1:6" ht="12.75">
      <c r="A2310" s="47"/>
      <c r="B2310" s="47"/>
      <c r="C2310" s="68"/>
      <c r="D2310" s="69"/>
      <c r="E2310" s="69"/>
      <c r="F2310" s="66"/>
    </row>
    <row r="2311" spans="1:6" ht="12.75">
      <c r="A2311" s="47"/>
      <c r="B2311" s="47"/>
      <c r="C2311" s="68"/>
      <c r="D2311" s="69"/>
      <c r="E2311" s="69"/>
      <c r="F2311" s="66"/>
    </row>
    <row r="2312" spans="1:6" ht="12.75">
      <c r="A2312" s="47"/>
      <c r="B2312" s="47"/>
      <c r="C2312" s="68"/>
      <c r="D2312" s="69"/>
      <c r="E2312" s="69"/>
      <c r="F2312" s="66"/>
    </row>
    <row r="2313" spans="1:6" ht="12.75">
      <c r="A2313" s="47"/>
      <c r="B2313" s="47"/>
      <c r="C2313" s="68"/>
      <c r="D2313" s="69"/>
      <c r="E2313" s="69"/>
      <c r="F2313" s="66"/>
    </row>
    <row r="2314" spans="1:6" ht="12.75">
      <c r="A2314" s="47"/>
      <c r="B2314" s="47"/>
      <c r="C2314" s="68"/>
      <c r="D2314" s="69"/>
      <c r="E2314" s="69"/>
      <c r="F2314" s="66"/>
    </row>
    <row r="2315" spans="1:6" ht="12.75">
      <c r="A2315" s="47"/>
      <c r="B2315" s="47"/>
      <c r="C2315" s="68"/>
      <c r="D2315" s="69"/>
      <c r="E2315" s="69"/>
      <c r="F2315" s="66"/>
    </row>
    <row r="2316" spans="1:6" ht="12.75">
      <c r="A2316" s="47"/>
      <c r="B2316" s="47"/>
      <c r="C2316" s="68"/>
      <c r="D2316" s="69"/>
      <c r="E2316" s="69"/>
      <c r="F2316" s="66"/>
    </row>
    <row r="2317" spans="1:6" ht="12.75">
      <c r="A2317" s="47"/>
      <c r="B2317" s="47"/>
      <c r="C2317" s="68"/>
      <c r="D2317" s="69"/>
      <c r="E2317" s="69"/>
      <c r="F2317" s="66"/>
    </row>
    <row r="2318" spans="1:6" ht="12.75">
      <c r="A2318" s="47"/>
      <c r="B2318" s="47"/>
      <c r="C2318" s="68"/>
      <c r="D2318" s="69"/>
      <c r="E2318" s="69"/>
      <c r="F2318" s="66"/>
    </row>
    <row r="2319" spans="1:6" ht="12.75">
      <c r="A2319" s="47"/>
      <c r="B2319" s="47"/>
      <c r="C2319" s="68"/>
      <c r="D2319" s="69"/>
      <c r="E2319" s="69"/>
      <c r="F2319" s="66"/>
    </row>
    <row r="2320" spans="1:6" ht="12.75">
      <c r="A2320" s="47"/>
      <c r="B2320" s="47"/>
      <c r="C2320" s="68"/>
      <c r="D2320" s="69"/>
      <c r="E2320" s="69"/>
      <c r="F2320" s="66"/>
    </row>
    <row r="2321" spans="1:6" ht="12.75">
      <c r="A2321" s="47"/>
      <c r="B2321" s="47"/>
      <c r="C2321" s="68"/>
      <c r="D2321" s="69"/>
      <c r="E2321" s="69"/>
      <c r="F2321" s="66"/>
    </row>
    <row r="2322" spans="1:6" ht="12.75">
      <c r="A2322" s="47"/>
      <c r="B2322" s="47"/>
      <c r="C2322" s="68"/>
      <c r="D2322" s="69"/>
      <c r="E2322" s="69"/>
      <c r="F2322" s="66"/>
    </row>
    <row r="2323" spans="1:6" ht="12.75">
      <c r="A2323" s="47"/>
      <c r="B2323" s="47"/>
      <c r="C2323" s="68"/>
      <c r="D2323" s="69"/>
      <c r="E2323" s="69"/>
      <c r="F2323" s="66"/>
    </row>
    <row r="2324" spans="1:6" ht="12.75">
      <c r="A2324" s="47"/>
      <c r="B2324" s="47"/>
      <c r="C2324" s="68"/>
      <c r="D2324" s="69"/>
      <c r="E2324" s="69"/>
      <c r="F2324" s="66"/>
    </row>
    <row r="2325" spans="1:6" ht="12.75">
      <c r="A2325" s="47"/>
      <c r="B2325" s="47"/>
      <c r="C2325" s="68"/>
      <c r="D2325" s="69"/>
      <c r="E2325" s="69"/>
      <c r="F2325" s="66"/>
    </row>
    <row r="2326" spans="1:6" ht="12.75">
      <c r="A2326" s="47"/>
      <c r="B2326" s="47"/>
      <c r="C2326" s="68"/>
      <c r="D2326" s="69"/>
      <c r="E2326" s="69"/>
      <c r="F2326" s="66"/>
    </row>
    <row r="2327" spans="1:6" ht="12.75">
      <c r="A2327" s="47"/>
      <c r="B2327" s="47"/>
      <c r="C2327" s="68"/>
      <c r="D2327" s="69"/>
      <c r="E2327" s="69"/>
      <c r="F2327" s="66"/>
    </row>
    <row r="2328" spans="1:6" ht="12.75">
      <c r="A2328" s="47"/>
      <c r="B2328" s="47"/>
      <c r="C2328" s="68"/>
      <c r="D2328" s="69"/>
      <c r="E2328" s="69"/>
      <c r="F2328" s="66"/>
    </row>
    <row r="2329" spans="1:6" ht="12.75">
      <c r="A2329" s="47"/>
      <c r="B2329" s="47"/>
      <c r="C2329" s="68"/>
      <c r="D2329" s="69"/>
      <c r="E2329" s="69"/>
      <c r="F2329" s="66"/>
    </row>
    <row r="2330" spans="1:6" ht="12.75">
      <c r="A2330" s="47"/>
      <c r="B2330" s="47"/>
      <c r="C2330" s="68"/>
      <c r="D2330" s="69"/>
      <c r="E2330" s="69"/>
      <c r="F2330" s="66"/>
    </row>
    <row r="2331" spans="1:6" ht="12.75">
      <c r="A2331" s="47"/>
      <c r="B2331" s="47"/>
      <c r="C2331" s="68"/>
      <c r="D2331" s="69"/>
      <c r="E2331" s="69"/>
      <c r="F2331" s="66"/>
    </row>
    <row r="2332" spans="1:6" ht="12.75">
      <c r="A2332" s="47"/>
      <c r="B2332" s="47"/>
      <c r="C2332" s="68"/>
      <c r="D2332" s="69"/>
      <c r="E2332" s="69"/>
      <c r="F2332" s="66"/>
    </row>
    <row r="2333" spans="1:6" ht="12.75">
      <c r="A2333" s="47"/>
      <c r="B2333" s="47"/>
      <c r="C2333" s="68"/>
      <c r="D2333" s="69"/>
      <c r="E2333" s="69"/>
      <c r="F2333" s="66"/>
    </row>
    <row r="2334" spans="1:6" ht="12.75">
      <c r="A2334" s="47"/>
      <c r="B2334" s="47"/>
      <c r="C2334" s="68"/>
      <c r="D2334" s="69"/>
      <c r="E2334" s="69"/>
      <c r="F2334" s="66"/>
    </row>
    <row r="2335" spans="1:6" ht="12.75">
      <c r="A2335" s="47"/>
      <c r="B2335" s="47"/>
      <c r="C2335" s="68"/>
      <c r="D2335" s="69"/>
      <c r="E2335" s="69"/>
      <c r="F2335" s="66"/>
    </row>
    <row r="2336" spans="1:6" ht="12.75">
      <c r="A2336" s="47"/>
      <c r="B2336" s="47"/>
      <c r="C2336" s="68"/>
      <c r="D2336" s="69"/>
      <c r="E2336" s="69"/>
      <c r="F2336" s="66"/>
    </row>
    <row r="2337" spans="1:6" ht="12.75">
      <c r="A2337" s="47"/>
      <c r="B2337" s="47"/>
      <c r="C2337" s="68"/>
      <c r="D2337" s="69"/>
      <c r="E2337" s="69"/>
      <c r="F2337" s="66"/>
    </row>
    <row r="2338" spans="1:6" ht="12.75">
      <c r="A2338" s="47"/>
      <c r="B2338" s="47"/>
      <c r="C2338" s="68"/>
      <c r="D2338" s="69"/>
      <c r="E2338" s="69"/>
      <c r="F2338" s="66"/>
    </row>
    <row r="2339" spans="1:6" ht="12.75">
      <c r="A2339" s="47"/>
      <c r="B2339" s="47"/>
      <c r="C2339" s="68"/>
      <c r="D2339" s="69"/>
      <c r="E2339" s="69"/>
      <c r="F2339" s="66"/>
    </row>
    <row r="2340" spans="1:6" ht="12.75">
      <c r="A2340" s="47"/>
      <c r="B2340" s="47"/>
      <c r="C2340" s="68"/>
      <c r="D2340" s="69"/>
      <c r="E2340" s="69"/>
      <c r="F2340" s="66"/>
    </row>
    <row r="2341" spans="1:6" ht="12.75">
      <c r="A2341" s="47"/>
      <c r="B2341" s="47"/>
      <c r="C2341" s="68"/>
      <c r="D2341" s="69"/>
      <c r="E2341" s="69"/>
      <c r="F2341" s="66"/>
    </row>
    <row r="2342" spans="1:6" ht="12.75">
      <c r="A2342" s="47"/>
      <c r="B2342" s="47"/>
      <c r="C2342" s="68"/>
      <c r="D2342" s="69"/>
      <c r="E2342" s="69"/>
      <c r="F2342" s="66"/>
    </row>
    <row r="2343" spans="1:6" ht="12.75">
      <c r="A2343" s="47"/>
      <c r="B2343" s="47"/>
      <c r="C2343" s="68"/>
      <c r="D2343" s="69"/>
      <c r="E2343" s="69"/>
      <c r="F2343" s="66"/>
    </row>
    <row r="2344" spans="1:6" ht="12.75">
      <c r="A2344" s="47"/>
      <c r="B2344" s="47"/>
      <c r="C2344" s="68"/>
      <c r="D2344" s="69"/>
      <c r="E2344" s="69"/>
      <c r="F2344" s="66"/>
    </row>
    <row r="2345" spans="1:6" ht="12.75">
      <c r="A2345" s="47"/>
      <c r="B2345" s="47"/>
      <c r="C2345" s="68"/>
      <c r="D2345" s="69"/>
      <c r="E2345" s="69"/>
      <c r="F2345" s="66"/>
    </row>
    <row r="2346" spans="1:6" ht="12.75">
      <c r="A2346" s="47"/>
      <c r="B2346" s="47"/>
      <c r="C2346" s="68"/>
      <c r="D2346" s="69"/>
      <c r="E2346" s="69"/>
      <c r="F2346" s="66"/>
    </row>
    <row r="2347" spans="1:6" ht="12.75">
      <c r="A2347" s="47"/>
      <c r="B2347" s="47"/>
      <c r="C2347" s="68"/>
      <c r="D2347" s="69"/>
      <c r="E2347" s="69"/>
      <c r="F2347" s="66"/>
    </row>
    <row r="2348" spans="1:6" ht="12.75">
      <c r="A2348" s="47"/>
      <c r="B2348" s="47"/>
      <c r="C2348" s="68"/>
      <c r="D2348" s="69"/>
      <c r="E2348" s="69"/>
      <c r="F2348" s="66"/>
    </row>
    <row r="2349" spans="1:6" ht="12.75">
      <c r="A2349" s="47"/>
      <c r="B2349" s="47"/>
      <c r="C2349" s="68"/>
      <c r="D2349" s="69"/>
      <c r="E2349" s="69"/>
      <c r="F2349" s="66"/>
    </row>
    <row r="2350" spans="1:6" ht="12.75">
      <c r="A2350" s="47"/>
      <c r="B2350" s="47"/>
      <c r="C2350" s="68"/>
      <c r="D2350" s="69"/>
      <c r="E2350" s="69"/>
      <c r="F2350" s="66"/>
    </row>
    <row r="2351" spans="1:6" ht="12.75">
      <c r="A2351" s="47"/>
      <c r="B2351" s="47"/>
      <c r="C2351" s="68"/>
      <c r="D2351" s="69"/>
      <c r="E2351" s="69"/>
      <c r="F2351" s="66"/>
    </row>
    <row r="2352" spans="1:6" ht="12.75">
      <c r="A2352" s="47"/>
      <c r="B2352" s="47"/>
      <c r="C2352" s="68"/>
      <c r="D2352" s="69"/>
      <c r="E2352" s="69"/>
      <c r="F2352" s="66"/>
    </row>
    <row r="2353" spans="1:6" ht="12.75">
      <c r="A2353" s="47"/>
      <c r="B2353" s="47"/>
      <c r="C2353" s="68"/>
      <c r="D2353" s="69"/>
      <c r="E2353" s="69"/>
      <c r="F2353" s="66"/>
    </row>
    <row r="2354" spans="1:6" ht="12.75">
      <c r="A2354" s="47"/>
      <c r="B2354" s="47"/>
      <c r="C2354" s="68"/>
      <c r="D2354" s="69"/>
      <c r="E2354" s="69"/>
      <c r="F2354" s="66"/>
    </row>
    <row r="2355" spans="1:6" ht="12.75">
      <c r="A2355" s="47"/>
      <c r="B2355" s="47"/>
      <c r="C2355" s="68"/>
      <c r="D2355" s="69"/>
      <c r="E2355" s="69"/>
      <c r="F2355" s="66"/>
    </row>
    <row r="2356" spans="1:6" ht="12.75">
      <c r="A2356" s="47"/>
      <c r="B2356" s="47"/>
      <c r="C2356" s="68"/>
      <c r="D2356" s="69"/>
      <c r="E2356" s="69"/>
      <c r="F2356" s="66"/>
    </row>
    <row r="2357" spans="1:6" ht="12.75">
      <c r="A2357" s="47"/>
      <c r="B2357" s="47"/>
      <c r="C2357" s="68"/>
      <c r="D2357" s="69"/>
      <c r="E2357" s="69"/>
      <c r="F2357" s="66"/>
    </row>
    <row r="2358" spans="1:6" ht="12.75">
      <c r="A2358" s="47"/>
      <c r="B2358" s="47"/>
      <c r="C2358" s="68"/>
      <c r="D2358" s="69"/>
      <c r="E2358" s="69"/>
      <c r="F2358" s="66"/>
    </row>
    <row r="2359" spans="1:6" ht="12.75">
      <c r="A2359" s="47"/>
      <c r="B2359" s="47"/>
      <c r="C2359" s="68"/>
      <c r="D2359" s="69"/>
      <c r="E2359" s="69"/>
      <c r="F2359" s="66"/>
    </row>
    <row r="2360" spans="1:6" ht="12.75">
      <c r="A2360" s="47"/>
      <c r="B2360" s="47"/>
      <c r="C2360" s="68"/>
      <c r="D2360" s="69"/>
      <c r="E2360" s="69"/>
      <c r="F2360" s="66"/>
    </row>
    <row r="2361" spans="1:6" ht="12.75">
      <c r="A2361" s="47"/>
      <c r="B2361" s="47"/>
      <c r="C2361" s="68"/>
      <c r="D2361" s="69"/>
      <c r="E2361" s="69"/>
      <c r="F2361" s="66"/>
    </row>
    <row r="2362" spans="1:6" ht="12.75">
      <c r="A2362" s="47"/>
      <c r="B2362" s="47"/>
      <c r="C2362" s="68"/>
      <c r="D2362" s="69"/>
      <c r="E2362" s="69"/>
      <c r="F2362" s="66"/>
    </row>
    <row r="2363" spans="1:6" ht="12.75">
      <c r="A2363" s="47"/>
      <c r="B2363" s="47"/>
      <c r="C2363" s="68"/>
      <c r="D2363" s="69"/>
      <c r="E2363" s="69"/>
      <c r="F2363" s="66"/>
    </row>
    <row r="2364" spans="1:6" ht="12.75">
      <c r="A2364" s="47"/>
      <c r="B2364" s="47"/>
      <c r="C2364" s="68"/>
      <c r="D2364" s="69"/>
      <c r="E2364" s="69"/>
      <c r="F2364" s="66"/>
    </row>
    <row r="2365" spans="1:6" ht="12.75">
      <c r="A2365" s="47"/>
      <c r="B2365" s="47"/>
      <c r="C2365" s="68"/>
      <c r="D2365" s="69"/>
      <c r="E2365" s="69"/>
      <c r="F2365" s="66"/>
    </row>
    <row r="2366" spans="1:6" ht="12.75">
      <c r="A2366" s="47"/>
      <c r="B2366" s="47"/>
      <c r="C2366" s="68"/>
      <c r="D2366" s="69"/>
      <c r="E2366" s="69"/>
      <c r="F2366" s="66"/>
    </row>
    <row r="2367" spans="1:6" ht="12.75">
      <c r="A2367" s="47"/>
      <c r="B2367" s="47"/>
      <c r="C2367" s="68"/>
      <c r="D2367" s="69"/>
      <c r="E2367" s="69"/>
      <c r="F2367" s="66"/>
    </row>
    <row r="2368" spans="1:6" ht="12.75">
      <c r="A2368" s="47"/>
      <c r="B2368" s="47"/>
      <c r="C2368" s="68"/>
      <c r="D2368" s="69"/>
      <c r="E2368" s="69"/>
      <c r="F2368" s="66"/>
    </row>
    <row r="2369" spans="1:6" ht="12.75">
      <c r="A2369" s="47"/>
      <c r="B2369" s="47"/>
      <c r="C2369" s="68"/>
      <c r="D2369" s="69"/>
      <c r="E2369" s="69"/>
      <c r="F2369" s="66"/>
    </row>
    <row r="2370" spans="1:6" ht="12.75">
      <c r="A2370" s="47"/>
      <c r="B2370" s="47"/>
      <c r="C2370" s="68"/>
      <c r="D2370" s="69"/>
      <c r="E2370" s="69"/>
      <c r="F2370" s="66"/>
    </row>
    <row r="2371" spans="1:6" ht="12.75">
      <c r="A2371" s="47"/>
      <c r="B2371" s="47"/>
      <c r="C2371" s="68"/>
      <c r="D2371" s="69"/>
      <c r="E2371" s="69"/>
      <c r="F2371" s="66"/>
    </row>
    <row r="2372" spans="1:6" ht="12.75">
      <c r="A2372" s="47"/>
      <c r="B2372" s="47"/>
      <c r="C2372" s="68"/>
      <c r="D2372" s="69"/>
      <c r="E2372" s="69"/>
      <c r="F2372" s="66"/>
    </row>
    <row r="2373" spans="1:6" ht="12.75">
      <c r="A2373" s="47"/>
      <c r="B2373" s="47"/>
      <c r="C2373" s="68"/>
      <c r="D2373" s="69"/>
      <c r="E2373" s="69"/>
      <c r="F2373" s="66"/>
    </row>
    <row r="2374" spans="1:6" ht="12.75">
      <c r="A2374" s="47"/>
      <c r="B2374" s="47"/>
      <c r="C2374" s="68"/>
      <c r="D2374" s="69"/>
      <c r="E2374" s="69"/>
      <c r="F2374" s="66"/>
    </row>
    <row r="2375" spans="1:6" ht="12.75">
      <c r="A2375" s="47"/>
      <c r="B2375" s="47"/>
      <c r="C2375" s="68"/>
      <c r="D2375" s="69"/>
      <c r="E2375" s="69"/>
      <c r="F2375" s="66"/>
    </row>
    <row r="2376" spans="1:6" ht="12.75">
      <c r="A2376" s="47"/>
      <c r="B2376" s="47"/>
      <c r="C2376" s="68"/>
      <c r="D2376" s="69"/>
      <c r="E2376" s="69"/>
      <c r="F2376" s="66"/>
    </row>
    <row r="2377" spans="1:6" ht="12.75">
      <c r="A2377" s="47"/>
      <c r="B2377" s="47"/>
      <c r="C2377" s="68"/>
      <c r="D2377" s="69"/>
      <c r="E2377" s="69"/>
      <c r="F2377" s="66"/>
    </row>
    <row r="2378" spans="1:6" ht="12.75">
      <c r="A2378" s="47"/>
      <c r="B2378" s="47"/>
      <c r="C2378" s="68"/>
      <c r="D2378" s="69"/>
      <c r="E2378" s="69"/>
      <c r="F2378" s="66"/>
    </row>
    <row r="2379" spans="1:6" ht="12.75">
      <c r="A2379" s="47"/>
      <c r="B2379" s="47"/>
      <c r="C2379" s="68"/>
      <c r="D2379" s="69"/>
      <c r="E2379" s="69"/>
      <c r="F2379" s="66"/>
    </row>
    <row r="2380" spans="1:6" ht="12.75">
      <c r="A2380" s="47"/>
      <c r="B2380" s="47"/>
      <c r="C2380" s="68"/>
      <c r="D2380" s="69"/>
      <c r="E2380" s="69"/>
      <c r="F2380" s="66"/>
    </row>
    <row r="2381" spans="1:6" ht="12.75">
      <c r="A2381" s="47"/>
      <c r="B2381" s="47"/>
      <c r="C2381" s="68"/>
      <c r="D2381" s="69"/>
      <c r="E2381" s="69"/>
      <c r="F2381" s="66"/>
    </row>
    <row r="2382" spans="1:6" ht="12.75">
      <c r="A2382" s="47"/>
      <c r="B2382" s="47"/>
      <c r="C2382" s="68"/>
      <c r="D2382" s="69"/>
      <c r="E2382" s="69"/>
      <c r="F2382" s="66"/>
    </row>
    <row r="2383" spans="1:6" ht="12.75">
      <c r="A2383" s="47"/>
      <c r="B2383" s="47"/>
      <c r="C2383" s="68"/>
      <c r="D2383" s="69"/>
      <c r="E2383" s="69"/>
      <c r="F2383" s="66"/>
    </row>
    <row r="2384" spans="1:6" ht="12.75">
      <c r="A2384" s="47"/>
      <c r="B2384" s="47"/>
      <c r="C2384" s="68"/>
      <c r="D2384" s="69"/>
      <c r="E2384" s="69"/>
      <c r="F2384" s="66"/>
    </row>
    <row r="2385" spans="1:6" ht="12.75">
      <c r="A2385" s="47"/>
      <c r="B2385" s="47"/>
      <c r="C2385" s="68"/>
      <c r="D2385" s="69"/>
      <c r="E2385" s="69"/>
      <c r="F2385" s="66"/>
    </row>
    <row r="2386" spans="1:6" ht="12.75">
      <c r="A2386" s="47"/>
      <c r="B2386" s="47"/>
      <c r="C2386" s="68"/>
      <c r="D2386" s="69"/>
      <c r="E2386" s="69"/>
      <c r="F2386" s="66"/>
    </row>
    <row r="2387" spans="1:6" ht="12.75">
      <c r="A2387" s="47"/>
      <c r="B2387" s="47"/>
      <c r="C2387" s="68"/>
      <c r="D2387" s="69"/>
      <c r="E2387" s="69"/>
      <c r="F2387" s="66"/>
    </row>
    <row r="2388" spans="1:6" ht="12.75">
      <c r="A2388" s="47"/>
      <c r="B2388" s="47"/>
      <c r="C2388" s="68"/>
      <c r="D2388" s="69"/>
      <c r="E2388" s="69"/>
      <c r="F2388" s="66"/>
    </row>
    <row r="2389" spans="1:6" ht="12.75">
      <c r="A2389" s="47"/>
      <c r="B2389" s="47"/>
      <c r="C2389" s="68"/>
      <c r="D2389" s="69"/>
      <c r="E2389" s="69"/>
      <c r="F2389" s="66"/>
    </row>
    <row r="2390" spans="1:6" ht="12.75">
      <c r="A2390" s="47"/>
      <c r="B2390" s="47"/>
      <c r="C2390" s="68"/>
      <c r="D2390" s="69"/>
      <c r="E2390" s="69"/>
      <c r="F2390" s="66"/>
    </row>
    <row r="2391" spans="1:6" ht="12.75">
      <c r="A2391" s="47"/>
      <c r="B2391" s="47"/>
      <c r="C2391" s="68"/>
      <c r="D2391" s="69"/>
      <c r="E2391" s="69"/>
      <c r="F2391" s="66"/>
    </row>
    <row r="2392" spans="1:6" ht="12.75">
      <c r="A2392" s="47"/>
      <c r="B2392" s="47"/>
      <c r="C2392" s="68"/>
      <c r="D2392" s="69"/>
      <c r="E2392" s="69"/>
      <c r="F2392" s="66"/>
    </row>
    <row r="2393" spans="1:6" ht="12.75">
      <c r="A2393" s="47"/>
      <c r="B2393" s="47"/>
      <c r="C2393" s="68"/>
      <c r="D2393" s="69"/>
      <c r="E2393" s="69"/>
      <c r="F2393" s="66"/>
    </row>
    <row r="2394" spans="1:6" ht="12.75">
      <c r="A2394" s="47"/>
      <c r="B2394" s="47"/>
      <c r="C2394" s="68"/>
      <c r="D2394" s="69"/>
      <c r="E2394" s="69"/>
      <c r="F2394" s="66"/>
    </row>
    <row r="2395" spans="1:6" ht="12.75">
      <c r="A2395" s="47"/>
      <c r="B2395" s="47"/>
      <c r="C2395" s="68"/>
      <c r="D2395" s="69"/>
      <c r="E2395" s="69"/>
      <c r="F2395" s="66"/>
    </row>
    <row r="2396" spans="1:6" ht="12.75">
      <c r="A2396" s="47"/>
      <c r="B2396" s="47"/>
      <c r="C2396" s="68"/>
      <c r="D2396" s="69"/>
      <c r="E2396" s="69"/>
      <c r="F2396" s="66"/>
    </row>
    <row r="2397" spans="1:6" ht="12.75">
      <c r="A2397" s="47"/>
      <c r="B2397" s="47"/>
      <c r="C2397" s="68"/>
      <c r="D2397" s="69"/>
      <c r="E2397" s="69"/>
      <c r="F2397" s="66"/>
    </row>
    <row r="2398" spans="1:6" ht="12.75">
      <c r="A2398" s="47"/>
      <c r="B2398" s="47"/>
      <c r="C2398" s="68"/>
      <c r="D2398" s="69"/>
      <c r="E2398" s="69"/>
      <c r="F2398" s="66"/>
    </row>
    <row r="2399" spans="1:6" ht="12.75">
      <c r="A2399" s="47"/>
      <c r="B2399" s="47"/>
      <c r="C2399" s="68"/>
      <c r="D2399" s="69"/>
      <c r="E2399" s="69"/>
      <c r="F2399" s="66"/>
    </row>
    <row r="2400" spans="1:6" ht="12.75">
      <c r="A2400" s="47"/>
      <c r="B2400" s="47"/>
      <c r="C2400" s="68"/>
      <c r="D2400" s="69"/>
      <c r="E2400" s="69"/>
      <c r="F2400" s="66"/>
    </row>
    <row r="2401" spans="1:6" ht="12.75">
      <c r="A2401" s="47"/>
      <c r="B2401" s="47"/>
      <c r="C2401" s="68"/>
      <c r="D2401" s="69"/>
      <c r="E2401" s="69"/>
      <c r="F2401" s="66"/>
    </row>
    <row r="2402" spans="1:6" ht="12.75">
      <c r="A2402" s="47"/>
      <c r="B2402" s="47"/>
      <c r="C2402" s="68"/>
      <c r="D2402" s="69"/>
      <c r="E2402" s="69"/>
      <c r="F2402" s="66"/>
    </row>
    <row r="2403" spans="1:6" ht="12.75">
      <c r="A2403" s="47"/>
      <c r="B2403" s="47"/>
      <c r="C2403" s="68"/>
      <c r="D2403" s="69"/>
      <c r="E2403" s="69"/>
      <c r="F2403" s="66"/>
    </row>
    <row r="2404" spans="1:6" ht="12.75">
      <c r="A2404" s="47"/>
      <c r="B2404" s="47"/>
      <c r="C2404" s="68"/>
      <c r="D2404" s="69"/>
      <c r="E2404" s="69"/>
      <c r="F2404" s="66"/>
    </row>
    <row r="2405" spans="1:6" ht="12.75">
      <c r="A2405" s="47"/>
      <c r="B2405" s="47"/>
      <c r="C2405" s="68"/>
      <c r="D2405" s="69"/>
      <c r="E2405" s="69"/>
      <c r="F2405" s="66"/>
    </row>
    <row r="2406" spans="1:6" ht="12.75">
      <c r="A2406" s="47"/>
      <c r="B2406" s="47"/>
      <c r="C2406" s="68"/>
      <c r="D2406" s="69"/>
      <c r="E2406" s="69"/>
      <c r="F2406" s="66"/>
    </row>
    <row r="2407" spans="1:6" ht="12.75">
      <c r="A2407" s="47"/>
      <c r="B2407" s="47"/>
      <c r="C2407" s="68"/>
      <c r="D2407" s="69"/>
      <c r="E2407" s="69"/>
      <c r="F2407" s="66"/>
    </row>
    <row r="2408" spans="1:6" ht="12.75">
      <c r="A2408" s="47"/>
      <c r="B2408" s="47"/>
      <c r="C2408" s="68"/>
      <c r="D2408" s="69"/>
      <c r="E2408" s="69"/>
      <c r="F2408" s="66"/>
    </row>
    <row r="2409" spans="1:6" ht="12.75">
      <c r="A2409" s="47"/>
      <c r="B2409" s="47"/>
      <c r="C2409" s="68"/>
      <c r="D2409" s="69"/>
      <c r="E2409" s="69"/>
      <c r="F2409" s="66"/>
    </row>
    <row r="2410" spans="1:6" ht="12.75">
      <c r="A2410" s="47"/>
      <c r="B2410" s="47"/>
      <c r="C2410" s="68"/>
      <c r="D2410" s="69"/>
      <c r="E2410" s="69"/>
      <c r="F2410" s="66"/>
    </row>
    <row r="2411" spans="1:6" ht="12.75">
      <c r="A2411" s="47"/>
      <c r="B2411" s="47"/>
      <c r="C2411" s="68"/>
      <c r="D2411" s="69"/>
      <c r="E2411" s="69"/>
      <c r="F2411" s="66"/>
    </row>
    <row r="2412" spans="1:6" ht="12.75">
      <c r="A2412" s="47"/>
      <c r="B2412" s="47"/>
      <c r="C2412" s="68"/>
      <c r="D2412" s="69"/>
      <c r="E2412" s="69"/>
      <c r="F2412" s="66"/>
    </row>
    <row r="2413" spans="1:6" ht="12.75">
      <c r="A2413" s="47"/>
      <c r="B2413" s="47"/>
      <c r="C2413" s="68"/>
      <c r="D2413" s="69"/>
      <c r="E2413" s="69"/>
      <c r="F2413" s="66"/>
    </row>
    <row r="2414" spans="1:6" ht="12.75">
      <c r="A2414" s="47"/>
      <c r="B2414" s="47"/>
      <c r="C2414" s="68"/>
      <c r="D2414" s="69"/>
      <c r="E2414" s="69"/>
      <c r="F2414" s="66"/>
    </row>
    <row r="2415" spans="1:6" ht="12.75">
      <c r="A2415" s="47"/>
      <c r="B2415" s="47"/>
      <c r="C2415" s="68"/>
      <c r="D2415" s="69"/>
      <c r="E2415" s="69"/>
      <c r="F2415" s="66"/>
    </row>
    <row r="2416" spans="1:6" ht="12.75">
      <c r="A2416" s="47"/>
      <c r="B2416" s="47"/>
      <c r="C2416" s="68"/>
      <c r="D2416" s="69"/>
      <c r="E2416" s="69"/>
      <c r="F2416" s="66"/>
    </row>
    <row r="2417" spans="1:6" ht="12.75">
      <c r="A2417" s="47"/>
      <c r="B2417" s="47"/>
      <c r="C2417" s="68"/>
      <c r="D2417" s="69"/>
      <c r="E2417" s="69"/>
      <c r="F2417" s="66"/>
    </row>
    <row r="2418" spans="1:6" ht="12.75">
      <c r="A2418" s="47"/>
      <c r="B2418" s="47"/>
      <c r="C2418" s="68"/>
      <c r="D2418" s="69"/>
      <c r="E2418" s="69"/>
      <c r="F2418" s="66"/>
    </row>
    <row r="2419" spans="1:6" ht="12.75">
      <c r="A2419" s="47"/>
      <c r="B2419" s="47"/>
      <c r="C2419" s="68"/>
      <c r="D2419" s="69"/>
      <c r="E2419" s="69"/>
      <c r="F2419" s="66"/>
    </row>
    <row r="2420" spans="1:6" ht="12.75">
      <c r="A2420" s="47"/>
      <c r="B2420" s="47"/>
      <c r="C2420" s="68"/>
      <c r="D2420" s="69"/>
      <c r="E2420" s="69"/>
      <c r="F2420" s="66"/>
    </row>
    <row r="2421" spans="1:6" ht="12.75">
      <c r="A2421" s="47"/>
      <c r="B2421" s="47"/>
      <c r="C2421" s="68"/>
      <c r="D2421" s="69"/>
      <c r="E2421" s="69"/>
      <c r="F2421" s="66"/>
    </row>
    <row r="2422" spans="1:6" ht="12.75">
      <c r="A2422" s="47"/>
      <c r="B2422" s="47"/>
      <c r="C2422" s="68"/>
      <c r="D2422" s="69"/>
      <c r="E2422" s="69"/>
      <c r="F2422" s="66"/>
    </row>
    <row r="2423" spans="1:6" ht="12.75">
      <c r="A2423" s="47"/>
      <c r="B2423" s="47"/>
      <c r="C2423" s="68"/>
      <c r="D2423" s="69"/>
      <c r="E2423" s="69"/>
      <c r="F2423" s="66"/>
    </row>
    <row r="2424" spans="1:6" ht="12.75">
      <c r="A2424" s="47"/>
      <c r="B2424" s="47"/>
      <c r="C2424" s="68"/>
      <c r="D2424" s="69"/>
      <c r="E2424" s="69"/>
      <c r="F2424" s="66"/>
    </row>
    <row r="2425" spans="1:6" ht="12.75">
      <c r="A2425" s="47"/>
      <c r="B2425" s="47"/>
      <c r="C2425" s="68"/>
      <c r="D2425" s="69"/>
      <c r="E2425" s="69"/>
      <c r="F2425" s="66"/>
    </row>
    <row r="2426" spans="1:6" ht="12.75">
      <c r="A2426" s="47"/>
      <c r="B2426" s="47"/>
      <c r="C2426" s="68"/>
      <c r="D2426" s="69"/>
      <c r="E2426" s="69"/>
      <c r="F2426" s="66"/>
    </row>
    <row r="2427" spans="1:6" ht="12.75">
      <c r="A2427" s="47"/>
      <c r="B2427" s="47"/>
      <c r="C2427" s="68"/>
      <c r="D2427" s="69"/>
      <c r="E2427" s="69"/>
      <c r="F2427" s="66"/>
    </row>
    <row r="2428" spans="1:6" ht="12.75">
      <c r="A2428" s="47"/>
      <c r="B2428" s="47"/>
      <c r="C2428" s="68"/>
      <c r="D2428" s="69"/>
      <c r="E2428" s="69"/>
      <c r="F2428" s="66"/>
    </row>
    <row r="2429" spans="1:6" ht="12.75">
      <c r="A2429" s="47"/>
      <c r="B2429" s="47"/>
      <c r="C2429" s="68"/>
      <c r="D2429" s="69"/>
      <c r="E2429" s="69"/>
      <c r="F2429" s="66"/>
    </row>
    <row r="2430" spans="1:6" ht="12.75">
      <c r="A2430" s="47"/>
      <c r="B2430" s="47"/>
      <c r="C2430" s="68"/>
      <c r="D2430" s="69"/>
      <c r="E2430" s="69"/>
      <c r="F2430" s="66"/>
    </row>
    <row r="2431" spans="1:6" ht="12.75">
      <c r="A2431" s="47"/>
      <c r="B2431" s="47"/>
      <c r="C2431" s="68"/>
      <c r="D2431" s="69"/>
      <c r="E2431" s="69"/>
      <c r="F2431" s="66"/>
    </row>
    <row r="2432" spans="1:6" ht="12.75">
      <c r="A2432" s="47"/>
      <c r="B2432" s="47"/>
      <c r="C2432" s="68"/>
      <c r="D2432" s="69"/>
      <c r="E2432" s="69"/>
      <c r="F2432" s="66"/>
    </row>
    <row r="2433" spans="1:6" ht="12.75">
      <c r="A2433" s="47"/>
      <c r="B2433" s="47"/>
      <c r="C2433" s="68"/>
      <c r="D2433" s="69"/>
      <c r="E2433" s="69"/>
      <c r="F2433" s="66"/>
    </row>
    <row r="2434" spans="1:6" ht="12.75">
      <c r="A2434" s="47"/>
      <c r="B2434" s="47"/>
      <c r="C2434" s="68"/>
      <c r="D2434" s="69"/>
      <c r="E2434" s="69"/>
      <c r="F2434" s="66"/>
    </row>
    <row r="2435" spans="1:6" ht="12.75">
      <c r="A2435" s="47"/>
      <c r="B2435" s="47"/>
      <c r="C2435" s="68"/>
      <c r="D2435" s="69"/>
      <c r="E2435" s="69"/>
      <c r="F2435" s="66"/>
    </row>
    <row r="2436" spans="1:6" ht="12.75">
      <c r="A2436" s="47"/>
      <c r="B2436" s="47"/>
      <c r="C2436" s="68"/>
      <c r="D2436" s="69"/>
      <c r="E2436" s="69"/>
      <c r="F2436" s="66"/>
    </row>
    <row r="2437" spans="1:6" ht="12.75">
      <c r="A2437" s="47"/>
      <c r="B2437" s="47"/>
      <c r="C2437" s="68"/>
      <c r="D2437" s="69"/>
      <c r="E2437" s="69"/>
      <c r="F2437" s="66"/>
    </row>
    <row r="2438" spans="1:6" ht="12.75">
      <c r="A2438" s="47"/>
      <c r="B2438" s="47"/>
      <c r="C2438" s="68"/>
      <c r="D2438" s="69"/>
      <c r="E2438" s="69"/>
      <c r="F2438" s="66"/>
    </row>
    <row r="2439" spans="1:6" ht="12.75">
      <c r="A2439" s="47"/>
      <c r="B2439" s="47"/>
      <c r="C2439" s="68"/>
      <c r="D2439" s="69"/>
      <c r="E2439" s="69"/>
      <c r="F2439" s="66"/>
    </row>
    <row r="2440" spans="1:6" ht="12.75">
      <c r="A2440" s="47"/>
      <c r="B2440" s="47"/>
      <c r="C2440" s="68"/>
      <c r="D2440" s="69"/>
      <c r="E2440" s="69"/>
      <c r="F2440" s="66"/>
    </row>
    <row r="2441" spans="1:6" ht="12.75">
      <c r="A2441" s="47"/>
      <c r="B2441" s="47"/>
      <c r="C2441" s="68"/>
      <c r="D2441" s="69"/>
      <c r="E2441" s="69"/>
      <c r="F2441" s="66"/>
    </row>
    <row r="2442" spans="1:6" ht="12.75">
      <c r="A2442" s="47"/>
      <c r="B2442" s="47"/>
      <c r="C2442" s="68"/>
      <c r="D2442" s="69"/>
      <c r="E2442" s="69"/>
      <c r="F2442" s="66"/>
    </row>
    <row r="2443" spans="1:6" ht="12.75">
      <c r="A2443" s="47"/>
      <c r="B2443" s="47"/>
      <c r="C2443" s="68"/>
      <c r="D2443" s="69"/>
      <c r="E2443" s="69"/>
      <c r="F2443" s="66"/>
    </row>
    <row r="2444" spans="1:6" ht="12.75">
      <c r="A2444" s="47"/>
      <c r="B2444" s="47"/>
      <c r="C2444" s="68"/>
      <c r="D2444" s="69"/>
      <c r="E2444" s="69"/>
      <c r="F2444" s="66"/>
    </row>
    <row r="2445" spans="1:6" ht="12.75">
      <c r="A2445" s="47"/>
      <c r="B2445" s="47"/>
      <c r="C2445" s="68"/>
      <c r="D2445" s="69"/>
      <c r="E2445" s="69"/>
      <c r="F2445" s="66"/>
    </row>
    <row r="2446" spans="1:6" ht="12.75">
      <c r="A2446" s="47"/>
      <c r="B2446" s="47"/>
      <c r="C2446" s="68"/>
      <c r="D2446" s="69"/>
      <c r="E2446" s="69"/>
      <c r="F2446" s="66"/>
    </row>
    <row r="2447" spans="1:6" ht="12.75">
      <c r="A2447" s="47"/>
      <c r="B2447" s="47"/>
      <c r="C2447" s="68"/>
      <c r="D2447" s="69"/>
      <c r="E2447" s="69"/>
      <c r="F2447" s="66"/>
    </row>
    <row r="2448" spans="1:6" ht="12.75">
      <c r="A2448" s="47"/>
      <c r="B2448" s="47"/>
      <c r="C2448" s="68"/>
      <c r="D2448" s="69"/>
      <c r="E2448" s="69"/>
      <c r="F2448" s="66"/>
    </row>
    <row r="2449" spans="1:6" ht="12.75">
      <c r="A2449" s="47"/>
      <c r="B2449" s="47"/>
      <c r="C2449" s="68"/>
      <c r="D2449" s="69"/>
      <c r="E2449" s="69"/>
      <c r="F2449" s="66"/>
    </row>
    <row r="2450" spans="1:6" ht="12.75">
      <c r="A2450" s="47"/>
      <c r="B2450" s="47"/>
      <c r="C2450" s="68"/>
      <c r="D2450" s="69"/>
      <c r="E2450" s="69"/>
      <c r="F2450" s="66"/>
    </row>
    <row r="2451" spans="1:6" ht="12.75">
      <c r="A2451" s="47"/>
      <c r="B2451" s="47"/>
      <c r="C2451" s="68"/>
      <c r="D2451" s="69"/>
      <c r="E2451" s="69"/>
      <c r="F2451" s="66"/>
    </row>
    <row r="2452" spans="1:6" ht="12.75">
      <c r="A2452" s="47"/>
      <c r="B2452" s="47"/>
      <c r="C2452" s="68"/>
      <c r="D2452" s="69"/>
      <c r="E2452" s="69"/>
      <c r="F2452" s="66"/>
    </row>
    <row r="2453" spans="1:6" ht="12.75">
      <c r="A2453" s="47"/>
      <c r="B2453" s="47"/>
      <c r="C2453" s="68"/>
      <c r="D2453" s="69"/>
      <c r="E2453" s="69"/>
      <c r="F2453" s="66"/>
    </row>
    <row r="2454" spans="1:6" ht="12.75">
      <c r="A2454" s="47"/>
      <c r="B2454" s="47"/>
      <c r="C2454" s="68"/>
      <c r="D2454" s="69"/>
      <c r="E2454" s="69"/>
      <c r="F2454" s="66"/>
    </row>
    <row r="2455" spans="1:6" ht="12.75">
      <c r="A2455" s="47"/>
      <c r="B2455" s="47"/>
      <c r="C2455" s="68"/>
      <c r="D2455" s="69"/>
      <c r="E2455" s="69"/>
      <c r="F2455" s="66"/>
    </row>
    <row r="2456" spans="1:6" ht="12.75">
      <c r="A2456" s="47"/>
      <c r="B2456" s="47"/>
      <c r="C2456" s="68"/>
      <c r="D2456" s="69"/>
      <c r="E2456" s="69"/>
      <c r="F2456" s="66"/>
    </row>
    <row r="2457" spans="1:6" ht="12.75">
      <c r="A2457" s="47"/>
      <c r="B2457" s="47"/>
      <c r="C2457" s="68"/>
      <c r="D2457" s="69"/>
      <c r="E2457" s="69"/>
      <c r="F2457" s="66"/>
    </row>
    <row r="2458" spans="1:6" ht="12.75">
      <c r="A2458" s="47"/>
      <c r="B2458" s="47"/>
      <c r="C2458" s="68"/>
      <c r="D2458" s="69"/>
      <c r="E2458" s="69"/>
      <c r="F2458" s="66"/>
    </row>
    <row r="2459" spans="1:6" ht="12.75">
      <c r="A2459" s="47"/>
      <c r="B2459" s="47"/>
      <c r="C2459" s="68"/>
      <c r="D2459" s="69"/>
      <c r="E2459" s="69"/>
      <c r="F2459" s="66"/>
    </row>
    <row r="2460" spans="1:6" ht="12.75">
      <c r="A2460" s="47"/>
      <c r="B2460" s="47"/>
      <c r="C2460" s="68"/>
      <c r="D2460" s="69"/>
      <c r="E2460" s="69"/>
      <c r="F2460" s="66"/>
    </row>
    <row r="2461" spans="1:6" ht="12.75">
      <c r="A2461" s="47"/>
      <c r="B2461" s="47"/>
      <c r="C2461" s="68"/>
      <c r="D2461" s="69"/>
      <c r="E2461" s="69"/>
      <c r="F2461" s="66"/>
    </row>
    <row r="2462" spans="1:6" ht="12.75">
      <c r="A2462" s="47"/>
      <c r="B2462" s="47"/>
      <c r="C2462" s="68"/>
      <c r="D2462" s="69"/>
      <c r="E2462" s="69"/>
      <c r="F2462" s="66"/>
    </row>
    <row r="2463" spans="1:6" ht="12.75">
      <c r="A2463" s="47"/>
      <c r="B2463" s="47"/>
      <c r="C2463" s="68"/>
      <c r="D2463" s="69"/>
      <c r="E2463" s="69"/>
      <c r="F2463" s="66"/>
    </row>
    <row r="2464" spans="1:6" ht="12.75">
      <c r="A2464" s="47"/>
      <c r="B2464" s="47"/>
      <c r="C2464" s="68"/>
      <c r="D2464" s="69"/>
      <c r="E2464" s="69"/>
      <c r="F2464" s="66"/>
    </row>
    <row r="2465" spans="1:6" ht="12.75">
      <c r="A2465" s="47"/>
      <c r="B2465" s="47"/>
      <c r="C2465" s="68"/>
      <c r="D2465" s="69"/>
      <c r="E2465" s="69"/>
      <c r="F2465" s="66"/>
    </row>
    <row r="2466" spans="1:6" ht="12.75">
      <c r="A2466" s="47"/>
      <c r="B2466" s="47"/>
      <c r="C2466" s="68"/>
      <c r="D2466" s="69"/>
      <c r="E2466" s="69"/>
      <c r="F2466" s="66"/>
    </row>
    <row r="2467" spans="1:6" ht="12.75">
      <c r="A2467" s="47"/>
      <c r="B2467" s="47"/>
      <c r="C2467" s="68"/>
      <c r="D2467" s="69"/>
      <c r="E2467" s="69"/>
      <c r="F2467" s="66"/>
    </row>
    <row r="2468" spans="1:6" ht="12.75">
      <c r="A2468" s="47"/>
      <c r="B2468" s="47"/>
      <c r="C2468" s="68"/>
      <c r="D2468" s="69"/>
      <c r="E2468" s="69"/>
      <c r="F2468" s="66"/>
    </row>
    <row r="2469" spans="1:6" ht="12.75">
      <c r="A2469" s="47"/>
      <c r="B2469" s="47"/>
      <c r="C2469" s="68"/>
      <c r="D2469" s="69"/>
      <c r="E2469" s="69"/>
      <c r="F2469" s="66"/>
    </row>
    <row r="2470" spans="1:6" ht="12.75">
      <c r="A2470" s="47"/>
      <c r="B2470" s="47"/>
      <c r="C2470" s="68"/>
      <c r="D2470" s="69"/>
      <c r="E2470" s="69"/>
      <c r="F2470" s="66"/>
    </row>
    <row r="2471" spans="1:6" ht="12.75">
      <c r="A2471" s="47"/>
      <c r="B2471" s="47"/>
      <c r="C2471" s="68"/>
      <c r="D2471" s="69"/>
      <c r="E2471" s="69"/>
      <c r="F2471" s="66"/>
    </row>
    <row r="2472" spans="1:6" ht="12.75">
      <c r="A2472" s="47"/>
      <c r="B2472" s="47"/>
      <c r="C2472" s="68"/>
      <c r="D2472" s="69"/>
      <c r="E2472" s="69"/>
      <c r="F2472" s="66"/>
    </row>
    <row r="2473" spans="1:6" ht="12.75">
      <c r="A2473" s="47"/>
      <c r="B2473" s="47"/>
      <c r="C2473" s="68"/>
      <c r="D2473" s="69"/>
      <c r="E2473" s="69"/>
      <c r="F2473" s="66"/>
    </row>
    <row r="2474" spans="1:6" ht="12.75">
      <c r="A2474" s="47"/>
      <c r="B2474" s="47"/>
      <c r="C2474" s="68"/>
      <c r="D2474" s="69"/>
      <c r="E2474" s="69"/>
      <c r="F2474" s="66"/>
    </row>
    <row r="2475" spans="1:6" ht="12.75">
      <c r="A2475" s="47"/>
      <c r="B2475" s="47"/>
      <c r="C2475" s="68"/>
      <c r="D2475" s="69"/>
      <c r="E2475" s="69"/>
      <c r="F2475" s="66"/>
    </row>
    <row r="2476" spans="1:6" ht="12.75">
      <c r="A2476" s="47"/>
      <c r="B2476" s="47"/>
      <c r="C2476" s="68"/>
      <c r="D2476" s="69"/>
      <c r="E2476" s="69"/>
      <c r="F2476" s="66"/>
    </row>
    <row r="2477" spans="1:6" ht="12.75">
      <c r="A2477" s="47"/>
      <c r="B2477" s="47"/>
      <c r="C2477" s="68"/>
      <c r="D2477" s="69"/>
      <c r="E2477" s="69"/>
      <c r="F2477" s="66"/>
    </row>
    <row r="2478" spans="1:6" ht="12.75">
      <c r="A2478" s="47"/>
      <c r="B2478" s="47"/>
      <c r="C2478" s="68"/>
      <c r="D2478" s="69"/>
      <c r="E2478" s="69"/>
      <c r="F2478" s="66"/>
    </row>
    <row r="2479" spans="1:6" ht="12.75">
      <c r="A2479" s="47"/>
      <c r="B2479" s="47"/>
      <c r="C2479" s="68"/>
      <c r="D2479" s="69"/>
      <c r="E2479" s="69"/>
      <c r="F2479" s="66"/>
    </row>
    <row r="2480" spans="1:6" ht="12.75">
      <c r="A2480" s="47"/>
      <c r="B2480" s="47"/>
      <c r="C2480" s="68"/>
      <c r="D2480" s="69"/>
      <c r="E2480" s="69"/>
      <c r="F2480" s="66"/>
    </row>
    <row r="2481" spans="1:6" ht="12.75">
      <c r="A2481" s="47"/>
      <c r="B2481" s="47"/>
      <c r="C2481" s="68"/>
      <c r="D2481" s="69"/>
      <c r="E2481" s="69"/>
      <c r="F2481" s="66"/>
    </row>
    <row r="2482" spans="1:6" ht="12.75">
      <c r="A2482" s="47"/>
      <c r="B2482" s="47"/>
      <c r="C2482" s="68"/>
      <c r="D2482" s="69"/>
      <c r="E2482" s="69"/>
      <c r="F2482" s="66"/>
    </row>
    <row r="2483" spans="1:6" ht="12.75">
      <c r="A2483" s="47"/>
      <c r="B2483" s="47"/>
      <c r="C2483" s="68"/>
      <c r="D2483" s="69"/>
      <c r="E2483" s="69"/>
      <c r="F2483" s="66"/>
    </row>
    <row r="2484" spans="1:6" ht="12.75">
      <c r="A2484" s="47"/>
      <c r="B2484" s="47"/>
      <c r="C2484" s="68"/>
      <c r="D2484" s="69"/>
      <c r="E2484" s="69"/>
      <c r="F2484" s="66"/>
    </row>
    <row r="2485" spans="1:6" ht="12.75">
      <c r="A2485" s="47"/>
      <c r="B2485" s="47"/>
      <c r="C2485" s="68"/>
      <c r="D2485" s="69"/>
      <c r="E2485" s="69"/>
      <c r="F2485" s="66"/>
    </row>
    <row r="2486" spans="1:6" ht="12.75">
      <c r="A2486" s="47"/>
      <c r="B2486" s="47"/>
      <c r="C2486" s="68"/>
      <c r="D2486" s="69"/>
      <c r="E2486" s="69"/>
      <c r="F2486" s="66"/>
    </row>
    <row r="2487" spans="1:6" ht="12.75">
      <c r="A2487" s="47"/>
      <c r="B2487" s="47"/>
      <c r="C2487" s="68"/>
      <c r="D2487" s="69"/>
      <c r="E2487" s="69"/>
      <c r="F2487" s="66"/>
    </row>
    <row r="2488" spans="1:6" ht="12.75">
      <c r="A2488" s="47"/>
      <c r="B2488" s="47"/>
      <c r="C2488" s="68"/>
      <c r="D2488" s="69"/>
      <c r="E2488" s="69"/>
      <c r="F2488" s="66"/>
    </row>
    <row r="2489" spans="1:6" ht="12.75">
      <c r="A2489" s="47"/>
      <c r="B2489" s="47"/>
      <c r="C2489" s="68"/>
      <c r="D2489" s="69"/>
      <c r="E2489" s="69"/>
      <c r="F2489" s="66"/>
    </row>
    <row r="2490" spans="1:6" ht="12.75">
      <c r="A2490" s="47"/>
      <c r="B2490" s="47"/>
      <c r="C2490" s="68"/>
      <c r="D2490" s="69"/>
      <c r="E2490" s="69"/>
      <c r="F2490" s="66"/>
    </row>
    <row r="2491" spans="1:6" ht="12.75">
      <c r="A2491" s="47"/>
      <c r="B2491" s="47"/>
      <c r="C2491" s="68"/>
      <c r="D2491" s="69"/>
      <c r="E2491" s="69"/>
      <c r="F2491" s="66"/>
    </row>
    <row r="2492" spans="1:6" ht="12.75">
      <c r="A2492" s="47"/>
      <c r="B2492" s="47"/>
      <c r="C2492" s="68"/>
      <c r="D2492" s="69"/>
      <c r="E2492" s="69"/>
      <c r="F2492" s="66"/>
    </row>
    <row r="2493" spans="1:6" ht="12.75">
      <c r="A2493" s="47"/>
      <c r="B2493" s="47"/>
      <c r="C2493" s="68"/>
      <c r="D2493" s="69"/>
      <c r="E2493" s="69"/>
      <c r="F2493" s="66"/>
    </row>
    <row r="2494" spans="1:6" ht="12.75">
      <c r="A2494" s="47"/>
      <c r="B2494" s="47"/>
      <c r="C2494" s="68"/>
      <c r="D2494" s="69"/>
      <c r="E2494" s="69"/>
      <c r="F2494" s="66"/>
    </row>
    <row r="2495" spans="1:6" ht="12.75">
      <c r="A2495" s="47"/>
      <c r="B2495" s="47"/>
      <c r="C2495" s="68"/>
      <c r="D2495" s="69"/>
      <c r="E2495" s="69"/>
      <c r="F2495" s="66"/>
    </row>
    <row r="2496" spans="1:6" ht="12.75">
      <c r="A2496" s="47"/>
      <c r="B2496" s="47"/>
      <c r="C2496" s="68"/>
      <c r="D2496" s="69"/>
      <c r="E2496" s="69"/>
      <c r="F2496" s="66"/>
    </row>
    <row r="2497" spans="1:6" ht="12.75">
      <c r="A2497" s="47"/>
      <c r="B2497" s="47"/>
      <c r="C2497" s="68"/>
      <c r="D2497" s="69"/>
      <c r="E2497" s="69"/>
      <c r="F2497" s="66"/>
    </row>
    <row r="2498" spans="1:6" ht="12.75">
      <c r="A2498" s="47"/>
      <c r="B2498" s="47"/>
      <c r="C2498" s="68"/>
      <c r="D2498" s="69"/>
      <c r="E2498" s="69"/>
      <c r="F2498" s="66"/>
    </row>
    <row r="2499" spans="1:6" ht="12.75">
      <c r="A2499" s="47"/>
      <c r="B2499" s="47"/>
      <c r="C2499" s="68"/>
      <c r="D2499" s="69"/>
      <c r="E2499" s="69"/>
      <c r="F2499" s="66"/>
    </row>
    <row r="2500" spans="1:6" ht="12.75">
      <c r="A2500" s="47"/>
      <c r="B2500" s="47"/>
      <c r="C2500" s="68"/>
      <c r="D2500" s="69"/>
      <c r="E2500" s="69"/>
      <c r="F2500" s="66"/>
    </row>
    <row r="2501" spans="1:6" ht="12.75">
      <c r="A2501" s="47"/>
      <c r="B2501" s="47"/>
      <c r="C2501" s="68"/>
      <c r="D2501" s="69"/>
      <c r="E2501" s="69"/>
      <c r="F2501" s="66"/>
    </row>
    <row r="2502" spans="1:6" ht="12.75">
      <c r="A2502" s="47"/>
      <c r="B2502" s="47"/>
      <c r="C2502" s="68"/>
      <c r="D2502" s="69"/>
      <c r="E2502" s="69"/>
      <c r="F2502" s="66"/>
    </row>
    <row r="2503" spans="1:6" ht="12.75">
      <c r="A2503" s="47"/>
      <c r="B2503" s="47"/>
      <c r="C2503" s="68"/>
      <c r="D2503" s="69"/>
      <c r="E2503" s="69"/>
      <c r="F2503" s="66"/>
    </row>
    <row r="2504" spans="1:6" ht="12.75">
      <c r="A2504" s="47"/>
      <c r="B2504" s="47"/>
      <c r="C2504" s="68"/>
      <c r="D2504" s="69"/>
      <c r="E2504" s="69"/>
      <c r="F2504" s="66"/>
    </row>
    <row r="2505" spans="1:6" ht="12.75">
      <c r="A2505" s="47"/>
      <c r="B2505" s="47"/>
      <c r="C2505" s="68"/>
      <c r="D2505" s="69"/>
      <c r="E2505" s="69"/>
      <c r="F2505" s="66"/>
    </row>
    <row r="2506" spans="1:6" ht="12.75">
      <c r="A2506" s="47"/>
      <c r="B2506" s="47"/>
      <c r="C2506" s="68"/>
      <c r="D2506" s="69"/>
      <c r="E2506" s="69"/>
      <c r="F2506" s="66"/>
    </row>
    <row r="2507" spans="1:6" ht="12.75">
      <c r="A2507" s="47"/>
      <c r="B2507" s="47"/>
      <c r="C2507" s="68"/>
      <c r="D2507" s="69"/>
      <c r="E2507" s="69"/>
      <c r="F2507" s="66"/>
    </row>
    <row r="2508" spans="1:6" ht="12.75">
      <c r="A2508" s="47"/>
      <c r="B2508" s="47"/>
      <c r="C2508" s="68"/>
      <c r="D2508" s="69"/>
      <c r="E2508" s="69"/>
      <c r="F2508" s="66"/>
    </row>
    <row r="2509" spans="1:6" ht="12.75">
      <c r="A2509" s="47"/>
      <c r="B2509" s="47"/>
      <c r="C2509" s="68"/>
      <c r="D2509" s="69"/>
      <c r="E2509" s="69"/>
      <c r="F2509" s="66"/>
    </row>
    <row r="2510" spans="1:6" ht="12.75">
      <c r="A2510" s="47"/>
      <c r="B2510" s="47"/>
      <c r="C2510" s="68"/>
      <c r="D2510" s="69"/>
      <c r="E2510" s="69"/>
      <c r="F2510" s="66"/>
    </row>
    <row r="2511" spans="1:6" ht="12.75">
      <c r="A2511" s="47"/>
      <c r="B2511" s="47"/>
      <c r="C2511" s="68"/>
      <c r="D2511" s="69"/>
      <c r="E2511" s="69"/>
      <c r="F2511" s="66"/>
    </row>
    <row r="2512" spans="1:6" ht="12.75">
      <c r="A2512" s="47"/>
      <c r="B2512" s="47"/>
      <c r="C2512" s="68"/>
      <c r="D2512" s="69"/>
      <c r="E2512" s="69"/>
      <c r="F2512" s="66"/>
    </row>
    <row r="2513" spans="1:6" ht="12.75">
      <c r="A2513" s="47"/>
      <c r="B2513" s="47"/>
      <c r="C2513" s="68"/>
      <c r="D2513" s="69"/>
      <c r="E2513" s="69"/>
      <c r="F2513" s="66"/>
    </row>
    <row r="2514" spans="1:6" ht="12.75">
      <c r="A2514" s="47"/>
      <c r="B2514" s="47"/>
      <c r="C2514" s="68"/>
      <c r="D2514" s="69"/>
      <c r="E2514" s="69"/>
      <c r="F2514" s="66"/>
    </row>
    <row r="2515" spans="1:6" ht="12.75">
      <c r="A2515" s="47"/>
      <c r="B2515" s="47"/>
      <c r="C2515" s="68"/>
      <c r="D2515" s="69"/>
      <c r="E2515" s="69"/>
      <c r="F2515" s="66"/>
    </row>
    <row r="2516" spans="1:6" ht="12.75">
      <c r="A2516" s="47"/>
      <c r="B2516" s="47"/>
      <c r="C2516" s="68"/>
      <c r="D2516" s="69"/>
      <c r="E2516" s="69"/>
      <c r="F2516" s="66"/>
    </row>
    <row r="2517" spans="1:6" ht="12.75">
      <c r="A2517" s="47"/>
      <c r="B2517" s="47"/>
      <c r="C2517" s="68"/>
      <c r="D2517" s="69"/>
      <c r="E2517" s="69"/>
      <c r="F2517" s="66"/>
    </row>
    <row r="2518" spans="1:6" ht="12.75">
      <c r="A2518" s="47"/>
      <c r="B2518" s="47"/>
      <c r="C2518" s="68"/>
      <c r="D2518" s="69"/>
      <c r="E2518" s="69"/>
      <c r="F2518" s="66"/>
    </row>
    <row r="2519" spans="1:6" ht="12.75">
      <c r="A2519" s="47"/>
      <c r="B2519" s="47"/>
      <c r="C2519" s="68"/>
      <c r="D2519" s="69"/>
      <c r="E2519" s="69"/>
      <c r="F2519" s="66"/>
    </row>
    <row r="2520" spans="1:6" ht="12.75">
      <c r="A2520" s="47"/>
      <c r="B2520" s="47"/>
      <c r="C2520" s="68"/>
      <c r="D2520" s="69"/>
      <c r="E2520" s="69"/>
      <c r="F2520" s="66"/>
    </row>
    <row r="2521" spans="1:6" ht="12.75">
      <c r="A2521" s="47"/>
      <c r="B2521" s="47"/>
      <c r="C2521" s="68"/>
      <c r="D2521" s="69"/>
      <c r="E2521" s="69"/>
      <c r="F2521" s="66"/>
    </row>
    <row r="2522" spans="1:6" ht="12.75">
      <c r="A2522" s="47"/>
      <c r="B2522" s="47"/>
      <c r="C2522" s="68"/>
      <c r="D2522" s="69"/>
      <c r="E2522" s="69"/>
      <c r="F2522" s="66"/>
    </row>
    <row r="2523" spans="1:6" ht="12.75">
      <c r="A2523" s="47"/>
      <c r="B2523" s="47"/>
      <c r="C2523" s="68"/>
      <c r="D2523" s="69"/>
      <c r="E2523" s="69"/>
      <c r="F2523" s="66"/>
    </row>
    <row r="2524" spans="1:6" ht="12.75">
      <c r="A2524" s="47"/>
      <c r="B2524" s="47"/>
      <c r="C2524" s="68"/>
      <c r="D2524" s="69"/>
      <c r="E2524" s="69"/>
      <c r="F2524" s="66"/>
    </row>
    <row r="2525" spans="1:6" ht="12.75">
      <c r="A2525" s="47"/>
      <c r="B2525" s="47"/>
      <c r="C2525" s="68"/>
      <c r="D2525" s="69"/>
      <c r="E2525" s="69"/>
      <c r="F2525" s="66"/>
    </row>
    <row r="2526" spans="1:6" ht="12.75">
      <c r="A2526" s="47"/>
      <c r="B2526" s="47"/>
      <c r="C2526" s="68"/>
      <c r="D2526" s="69"/>
      <c r="E2526" s="69"/>
      <c r="F2526" s="66"/>
    </row>
    <row r="2527" spans="1:6" ht="12.75">
      <c r="A2527" s="47"/>
      <c r="B2527" s="47"/>
      <c r="C2527" s="68"/>
      <c r="D2527" s="69"/>
      <c r="E2527" s="69"/>
      <c r="F2527" s="66"/>
    </row>
    <row r="2528" spans="1:6" ht="12.75">
      <c r="A2528" s="47"/>
      <c r="B2528" s="47"/>
      <c r="C2528" s="68"/>
      <c r="D2528" s="69"/>
      <c r="E2528" s="69"/>
      <c r="F2528" s="66"/>
    </row>
    <row r="2529" spans="1:6" ht="12.75">
      <c r="A2529" s="47"/>
      <c r="B2529" s="47"/>
      <c r="C2529" s="68"/>
      <c r="D2529" s="69"/>
      <c r="E2529" s="69"/>
      <c r="F2529" s="66"/>
    </row>
    <row r="2530" spans="1:6" ht="12.75">
      <c r="A2530" s="47"/>
      <c r="B2530" s="47"/>
      <c r="C2530" s="68"/>
      <c r="D2530" s="69"/>
      <c r="E2530" s="69"/>
      <c r="F2530" s="66"/>
    </row>
    <row r="2531" spans="1:6" ht="12.75">
      <c r="A2531" s="47"/>
      <c r="B2531" s="47"/>
      <c r="C2531" s="68"/>
      <c r="D2531" s="69"/>
      <c r="E2531" s="69"/>
      <c r="F2531" s="66"/>
    </row>
    <row r="2532" spans="1:6" ht="12.75">
      <c r="A2532" s="47"/>
      <c r="B2532" s="47"/>
      <c r="C2532" s="68"/>
      <c r="D2532" s="69"/>
      <c r="E2532" s="69"/>
      <c r="F2532" s="66"/>
    </row>
    <row r="2533" spans="1:6" ht="12.75">
      <c r="A2533" s="47"/>
      <c r="B2533" s="47"/>
      <c r="C2533" s="68"/>
      <c r="D2533" s="69"/>
      <c r="E2533" s="69"/>
      <c r="F2533" s="66"/>
    </row>
    <row r="2534" spans="1:6" ht="12.75">
      <c r="A2534" s="47"/>
      <c r="B2534" s="47"/>
      <c r="C2534" s="68"/>
      <c r="D2534" s="69"/>
      <c r="E2534" s="69"/>
      <c r="F2534" s="66"/>
    </row>
    <row r="2535" spans="1:6" ht="12.75">
      <c r="A2535" s="47"/>
      <c r="B2535" s="47"/>
      <c r="C2535" s="68"/>
      <c r="D2535" s="69"/>
      <c r="E2535" s="69"/>
      <c r="F2535" s="66"/>
    </row>
    <row r="2536" spans="1:6" ht="12.75">
      <c r="A2536" s="47"/>
      <c r="B2536" s="47"/>
      <c r="C2536" s="68"/>
      <c r="D2536" s="69"/>
      <c r="E2536" s="69"/>
      <c r="F2536" s="66"/>
    </row>
    <row r="2537" spans="1:6" ht="12.75">
      <c r="A2537" s="47"/>
      <c r="B2537" s="47"/>
      <c r="C2537" s="68"/>
      <c r="D2537" s="69"/>
      <c r="E2537" s="69"/>
      <c r="F2537" s="66"/>
    </row>
    <row r="2538" spans="1:6" ht="12.75">
      <c r="A2538" s="47"/>
      <c r="B2538" s="47"/>
      <c r="C2538" s="68"/>
      <c r="D2538" s="69"/>
      <c r="E2538" s="69"/>
      <c r="F2538" s="66"/>
    </row>
    <row r="2539" spans="1:6" ht="12.75">
      <c r="A2539" s="47"/>
      <c r="B2539" s="47"/>
      <c r="C2539" s="68"/>
      <c r="D2539" s="69"/>
      <c r="E2539" s="69"/>
      <c r="F2539" s="66"/>
    </row>
    <row r="2540" spans="1:6" ht="12.75">
      <c r="A2540" s="47"/>
      <c r="B2540" s="47"/>
      <c r="C2540" s="68"/>
      <c r="D2540" s="69"/>
      <c r="E2540" s="69"/>
      <c r="F2540" s="66"/>
    </row>
    <row r="2541" spans="1:6" ht="12.75">
      <c r="A2541" s="47"/>
      <c r="B2541" s="47"/>
      <c r="C2541" s="68"/>
      <c r="D2541" s="69"/>
      <c r="E2541" s="69"/>
      <c r="F2541" s="66"/>
    </row>
    <row r="2542" spans="1:6" ht="12.75">
      <c r="A2542" s="47"/>
      <c r="B2542" s="47"/>
      <c r="C2542" s="68"/>
      <c r="D2542" s="69"/>
      <c r="E2542" s="69"/>
      <c r="F2542" s="66"/>
    </row>
    <row r="2543" spans="1:6" ht="12.75">
      <c r="A2543" s="47"/>
      <c r="B2543" s="47"/>
      <c r="C2543" s="68"/>
      <c r="D2543" s="69"/>
      <c r="E2543" s="69"/>
      <c r="F2543" s="66"/>
    </row>
    <row r="2544" spans="1:6" ht="12.75">
      <c r="A2544" s="47"/>
      <c r="B2544" s="47"/>
      <c r="C2544" s="68"/>
      <c r="D2544" s="69"/>
      <c r="E2544" s="69"/>
      <c r="F2544" s="66"/>
    </row>
    <row r="2545" spans="1:6" ht="12.75">
      <c r="A2545" s="47"/>
      <c r="B2545" s="47"/>
      <c r="C2545" s="68"/>
      <c r="D2545" s="69"/>
      <c r="E2545" s="69"/>
      <c r="F2545" s="66"/>
    </row>
    <row r="2546" spans="1:6" ht="12.75">
      <c r="A2546" s="47"/>
      <c r="B2546" s="47"/>
      <c r="C2546" s="68"/>
      <c r="D2546" s="69"/>
      <c r="E2546" s="69"/>
      <c r="F2546" s="66"/>
    </row>
    <row r="2547" spans="1:6" ht="12.75">
      <c r="A2547" s="47"/>
      <c r="B2547" s="47"/>
      <c r="C2547" s="68"/>
      <c r="D2547" s="69"/>
      <c r="E2547" s="69"/>
      <c r="F2547" s="66"/>
    </row>
    <row r="2548" spans="1:6" ht="12.75">
      <c r="A2548" s="47"/>
      <c r="B2548" s="47"/>
      <c r="C2548" s="68"/>
      <c r="D2548" s="69"/>
      <c r="E2548" s="69"/>
      <c r="F2548" s="66"/>
    </row>
    <row r="2549" spans="1:6" ht="12.75">
      <c r="A2549" s="47"/>
      <c r="B2549" s="47"/>
      <c r="C2549" s="68"/>
      <c r="D2549" s="69"/>
      <c r="E2549" s="69"/>
      <c r="F2549" s="66"/>
    </row>
    <row r="2550" spans="1:6" ht="12.75">
      <c r="A2550" s="47"/>
      <c r="B2550" s="47"/>
      <c r="C2550" s="68"/>
      <c r="D2550" s="69"/>
      <c r="E2550" s="69"/>
      <c r="F2550" s="66"/>
    </row>
    <row r="2551" spans="1:6" ht="12.75">
      <c r="A2551" s="47"/>
      <c r="B2551" s="47"/>
      <c r="C2551" s="68"/>
      <c r="D2551" s="69"/>
      <c r="E2551" s="69"/>
      <c r="F2551" s="66"/>
    </row>
    <row r="2552" spans="1:6" ht="12.75">
      <c r="A2552" s="47"/>
      <c r="B2552" s="47"/>
      <c r="C2552" s="68"/>
      <c r="D2552" s="69"/>
      <c r="E2552" s="69"/>
      <c r="F2552" s="66"/>
    </row>
    <row r="2553" spans="1:6" ht="12.75">
      <c r="A2553" s="47"/>
      <c r="B2553" s="47"/>
      <c r="C2553" s="68"/>
      <c r="D2553" s="69"/>
      <c r="E2553" s="69"/>
      <c r="F2553" s="66"/>
    </row>
    <row r="2554" spans="1:6" ht="12.75">
      <c r="A2554" s="47"/>
      <c r="B2554" s="47"/>
      <c r="C2554" s="68"/>
      <c r="D2554" s="69"/>
      <c r="E2554" s="69"/>
      <c r="F2554" s="66"/>
    </row>
    <row r="2555" spans="1:6" ht="12.75">
      <c r="A2555" s="47"/>
      <c r="B2555" s="47"/>
      <c r="C2555" s="68"/>
      <c r="D2555" s="69"/>
      <c r="E2555" s="69"/>
      <c r="F2555" s="66"/>
    </row>
    <row r="2556" spans="1:6" ht="12.75">
      <c r="A2556" s="47"/>
      <c r="B2556" s="47"/>
      <c r="C2556" s="68"/>
      <c r="D2556" s="69"/>
      <c r="E2556" s="69"/>
      <c r="F2556" s="66"/>
    </row>
    <row r="2557" spans="1:6" ht="12.75">
      <c r="A2557" s="47"/>
      <c r="B2557" s="47"/>
      <c r="C2557" s="68"/>
      <c r="D2557" s="69"/>
      <c r="E2557" s="69"/>
      <c r="F2557" s="66"/>
    </row>
    <row r="2558" spans="1:6" ht="12.75">
      <c r="A2558" s="47"/>
      <c r="B2558" s="47"/>
      <c r="C2558" s="68"/>
      <c r="D2558" s="69"/>
      <c r="E2558" s="69"/>
      <c r="F2558" s="66"/>
    </row>
    <row r="2559" spans="1:6" ht="12.75">
      <c r="A2559" s="47"/>
      <c r="B2559" s="47"/>
      <c r="C2559" s="68"/>
      <c r="D2559" s="69"/>
      <c r="E2559" s="69"/>
      <c r="F2559" s="66"/>
    </row>
    <row r="2560" spans="1:6" ht="12.75">
      <c r="A2560" s="47"/>
      <c r="B2560" s="47"/>
      <c r="C2560" s="68"/>
      <c r="D2560" s="69"/>
      <c r="E2560" s="69"/>
      <c r="F2560" s="66"/>
    </row>
    <row r="2561" spans="1:6" ht="12.75">
      <c r="A2561" s="47"/>
      <c r="B2561" s="47"/>
      <c r="C2561" s="68"/>
      <c r="D2561" s="69"/>
      <c r="E2561" s="69"/>
      <c r="F2561" s="66"/>
    </row>
    <row r="2562" spans="1:6" ht="12.75">
      <c r="A2562" s="47"/>
      <c r="B2562" s="47"/>
      <c r="C2562" s="68"/>
      <c r="D2562" s="69"/>
      <c r="E2562" s="69"/>
      <c r="F2562" s="66"/>
    </row>
    <row r="2563" spans="1:6" ht="12.75">
      <c r="A2563" s="47"/>
      <c r="B2563" s="47"/>
      <c r="C2563" s="68"/>
      <c r="D2563" s="69"/>
      <c r="E2563" s="69"/>
      <c r="F2563" s="66"/>
    </row>
    <row r="2564" spans="1:6" ht="12.75">
      <c r="A2564" s="47"/>
      <c r="B2564" s="47"/>
      <c r="C2564" s="68"/>
      <c r="D2564" s="69"/>
      <c r="E2564" s="69"/>
      <c r="F2564" s="66"/>
    </row>
    <row r="2565" spans="1:6" ht="12.75">
      <c r="A2565" s="47"/>
      <c r="B2565" s="47"/>
      <c r="C2565" s="68"/>
      <c r="D2565" s="69"/>
      <c r="E2565" s="69"/>
      <c r="F2565" s="66"/>
    </row>
    <row r="2566" spans="1:6" ht="12.75">
      <c r="A2566" s="47"/>
      <c r="B2566" s="47"/>
      <c r="C2566" s="68"/>
      <c r="D2566" s="69"/>
      <c r="E2566" s="69"/>
      <c r="F2566" s="66"/>
    </row>
    <row r="2567" spans="1:6" ht="12.75">
      <c r="A2567" s="47"/>
      <c r="B2567" s="47"/>
      <c r="C2567" s="68"/>
      <c r="D2567" s="69"/>
      <c r="E2567" s="69"/>
      <c r="F2567" s="66"/>
    </row>
    <row r="2568" spans="1:6" ht="12.75">
      <c r="A2568" s="47"/>
      <c r="B2568" s="47"/>
      <c r="C2568" s="68"/>
      <c r="D2568" s="69"/>
      <c r="E2568" s="69"/>
      <c r="F2568" s="66"/>
    </row>
    <row r="2569" spans="1:6" ht="12.75">
      <c r="A2569" s="47"/>
      <c r="B2569" s="47"/>
      <c r="C2569" s="68"/>
      <c r="D2569" s="69"/>
      <c r="E2569" s="69"/>
      <c r="F2569" s="66"/>
    </row>
    <row r="2570" spans="1:6" ht="12.75">
      <c r="A2570" s="47"/>
      <c r="B2570" s="47"/>
      <c r="C2570" s="68"/>
      <c r="D2570" s="69"/>
      <c r="E2570" s="69"/>
      <c r="F2570" s="66"/>
    </row>
    <row r="2571" spans="1:6" ht="12.75">
      <c r="A2571" s="47"/>
      <c r="B2571" s="47"/>
      <c r="C2571" s="68"/>
      <c r="D2571" s="69"/>
      <c r="E2571" s="69"/>
      <c r="F2571" s="66"/>
    </row>
    <row r="2572" spans="1:6" ht="12.75">
      <c r="A2572" s="47"/>
      <c r="B2572" s="47"/>
      <c r="C2572" s="68"/>
      <c r="D2572" s="69"/>
      <c r="E2572" s="69"/>
      <c r="F2572" s="66"/>
    </row>
    <row r="2573" spans="1:6" ht="12.75">
      <c r="A2573" s="47"/>
      <c r="B2573" s="47"/>
      <c r="C2573" s="68"/>
      <c r="D2573" s="69"/>
      <c r="E2573" s="69"/>
      <c r="F2573" s="66"/>
    </row>
    <row r="2574" spans="1:6" ht="12.75">
      <c r="A2574" s="47"/>
      <c r="B2574" s="47"/>
      <c r="C2574" s="68"/>
      <c r="D2574" s="69"/>
      <c r="E2574" s="69"/>
      <c r="F2574" s="66"/>
    </row>
    <row r="2575" spans="1:6" ht="12.75">
      <c r="A2575" s="47"/>
      <c r="B2575" s="47"/>
      <c r="C2575" s="68"/>
      <c r="D2575" s="69"/>
      <c r="E2575" s="69"/>
      <c r="F2575" s="66"/>
    </row>
    <row r="2576" spans="1:6" ht="12.75">
      <c r="A2576" s="47"/>
      <c r="B2576" s="47"/>
      <c r="C2576" s="68"/>
      <c r="D2576" s="69"/>
      <c r="E2576" s="69"/>
      <c r="F2576" s="66"/>
    </row>
    <row r="2577" spans="1:6" ht="12.75">
      <c r="A2577" s="47"/>
      <c r="B2577" s="47"/>
      <c r="C2577" s="68"/>
      <c r="D2577" s="69"/>
      <c r="E2577" s="69"/>
      <c r="F2577" s="66"/>
    </row>
    <row r="2578" spans="1:6" ht="12.75">
      <c r="A2578" s="47"/>
      <c r="B2578" s="47"/>
      <c r="C2578" s="68"/>
      <c r="D2578" s="69"/>
      <c r="E2578" s="69"/>
      <c r="F2578" s="66"/>
    </row>
    <row r="2579" spans="1:6" ht="12.75">
      <c r="A2579" s="47"/>
      <c r="B2579" s="47"/>
      <c r="C2579" s="68"/>
      <c r="D2579" s="69"/>
      <c r="E2579" s="69"/>
      <c r="F2579" s="66"/>
    </row>
    <row r="2580" spans="1:6" ht="12.75">
      <c r="A2580" s="47"/>
      <c r="B2580" s="47"/>
      <c r="C2580" s="68"/>
      <c r="D2580" s="69"/>
      <c r="E2580" s="69"/>
      <c r="F2580" s="66"/>
    </row>
    <row r="2581" spans="1:6" ht="12.75">
      <c r="A2581" s="47"/>
      <c r="B2581" s="47"/>
      <c r="C2581" s="68"/>
      <c r="D2581" s="69"/>
      <c r="E2581" s="69"/>
      <c r="F2581" s="66"/>
    </row>
    <row r="2582" spans="1:6" ht="12.75">
      <c r="A2582" s="47"/>
      <c r="B2582" s="47"/>
      <c r="C2582" s="68"/>
      <c r="D2582" s="69"/>
      <c r="E2582" s="69"/>
      <c r="F2582" s="66"/>
    </row>
    <row r="2583" spans="1:6" ht="12.75">
      <c r="A2583" s="47"/>
      <c r="B2583" s="47"/>
      <c r="C2583" s="68"/>
      <c r="D2583" s="69"/>
      <c r="E2583" s="69"/>
      <c r="F2583" s="66"/>
    </row>
    <row r="2584" spans="1:6" ht="12.75">
      <c r="A2584" s="47"/>
      <c r="B2584" s="47"/>
      <c r="C2584" s="68"/>
      <c r="D2584" s="69"/>
      <c r="E2584" s="69"/>
      <c r="F2584" s="66"/>
    </row>
    <row r="2585" spans="1:6" ht="12.75">
      <c r="A2585" s="47"/>
      <c r="B2585" s="47"/>
      <c r="C2585" s="68"/>
      <c r="D2585" s="69"/>
      <c r="E2585" s="69"/>
      <c r="F2585" s="66"/>
    </row>
    <row r="2586" spans="1:6" ht="12.75">
      <c r="A2586" s="47"/>
      <c r="B2586" s="47"/>
      <c r="C2586" s="68"/>
      <c r="D2586" s="69"/>
      <c r="E2586" s="69"/>
      <c r="F2586" s="66"/>
    </row>
    <row r="2587" spans="1:6" ht="12.75">
      <c r="A2587" s="47"/>
      <c r="B2587" s="47"/>
      <c r="C2587" s="68"/>
      <c r="D2587" s="69"/>
      <c r="E2587" s="69"/>
      <c r="F2587" s="66"/>
    </row>
    <row r="2588" spans="1:6" ht="12.75">
      <c r="A2588" s="47"/>
      <c r="B2588" s="47"/>
      <c r="C2588" s="68"/>
      <c r="D2588" s="69"/>
      <c r="E2588" s="69"/>
      <c r="F2588" s="66"/>
    </row>
    <row r="2589" spans="1:6" ht="12.75">
      <c r="A2589" s="47"/>
      <c r="B2589" s="47"/>
      <c r="C2589" s="68"/>
      <c r="D2589" s="69"/>
      <c r="E2589" s="69"/>
      <c r="F2589" s="66"/>
    </row>
    <row r="2590" spans="1:6" ht="12.75">
      <c r="A2590" s="47"/>
      <c r="B2590" s="47"/>
      <c r="C2590" s="68"/>
      <c r="D2590" s="69"/>
      <c r="E2590" s="69"/>
      <c r="F2590" s="66"/>
    </row>
    <row r="2591" spans="1:6" ht="12.75">
      <c r="A2591" s="47"/>
      <c r="B2591" s="47"/>
      <c r="C2591" s="68"/>
      <c r="D2591" s="69"/>
      <c r="E2591" s="69"/>
      <c r="F2591" s="66"/>
    </row>
    <row r="2592" spans="1:6" ht="12.75">
      <c r="A2592" s="47"/>
      <c r="B2592" s="47"/>
      <c r="C2592" s="68"/>
      <c r="D2592" s="69"/>
      <c r="E2592" s="69"/>
      <c r="F2592" s="66"/>
    </row>
    <row r="2593" spans="1:6" ht="12.75">
      <c r="A2593" s="47"/>
      <c r="B2593" s="47"/>
      <c r="C2593" s="68"/>
      <c r="D2593" s="69"/>
      <c r="E2593" s="69"/>
      <c r="F2593" s="66"/>
    </row>
    <row r="2594" spans="1:6" ht="12.75">
      <c r="A2594" s="47"/>
      <c r="B2594" s="47"/>
      <c r="C2594" s="68"/>
      <c r="D2594" s="69"/>
      <c r="E2594" s="69"/>
      <c r="F2594" s="66"/>
    </row>
    <row r="2595" spans="1:6" ht="12.75">
      <c r="A2595" s="47"/>
      <c r="B2595" s="47"/>
      <c r="C2595" s="68"/>
      <c r="D2595" s="69"/>
      <c r="E2595" s="69"/>
      <c r="F2595" s="66"/>
    </row>
    <row r="2596" spans="1:6" ht="12.75">
      <c r="A2596" s="47"/>
      <c r="B2596" s="47"/>
      <c r="C2596" s="68"/>
      <c r="D2596" s="69"/>
      <c r="E2596" s="69"/>
      <c r="F2596" s="66"/>
    </row>
    <row r="2597" spans="1:6" ht="12.75">
      <c r="A2597" s="47"/>
      <c r="B2597" s="47"/>
      <c r="C2597" s="68"/>
      <c r="D2597" s="69"/>
      <c r="E2597" s="69"/>
      <c r="F2597" s="66"/>
    </row>
    <row r="2598" spans="1:6" ht="12.75">
      <c r="A2598" s="47"/>
      <c r="B2598" s="47"/>
      <c r="C2598" s="68"/>
      <c r="D2598" s="69"/>
      <c r="E2598" s="69"/>
      <c r="F2598" s="66"/>
    </row>
    <row r="2599" spans="1:6" ht="12.75">
      <c r="A2599" s="47"/>
      <c r="B2599" s="47"/>
      <c r="C2599" s="68"/>
      <c r="D2599" s="69"/>
      <c r="E2599" s="69"/>
      <c r="F2599" s="66"/>
    </row>
    <row r="2600" spans="1:6" ht="12.75">
      <c r="A2600" s="47"/>
      <c r="B2600" s="47"/>
      <c r="C2600" s="68"/>
      <c r="D2600" s="69"/>
      <c r="E2600" s="69"/>
      <c r="F2600" s="66"/>
    </row>
    <row r="2601" spans="1:6" ht="12.75">
      <c r="A2601" s="47"/>
      <c r="B2601" s="47"/>
      <c r="C2601" s="68"/>
      <c r="D2601" s="69"/>
      <c r="E2601" s="69"/>
      <c r="F2601" s="66"/>
    </row>
    <row r="2602" spans="1:6" ht="12.75">
      <c r="A2602" s="47"/>
      <c r="B2602" s="47"/>
      <c r="C2602" s="68"/>
      <c r="D2602" s="69"/>
      <c r="E2602" s="69"/>
      <c r="F2602" s="66"/>
    </row>
    <row r="2603" spans="1:6" ht="12.75">
      <c r="A2603" s="47"/>
      <c r="B2603" s="47"/>
      <c r="C2603" s="68"/>
      <c r="D2603" s="69"/>
      <c r="E2603" s="69"/>
      <c r="F2603" s="66"/>
    </row>
    <row r="2604" spans="1:6" ht="12.75">
      <c r="A2604" s="47"/>
      <c r="B2604" s="47"/>
      <c r="C2604" s="68"/>
      <c r="D2604" s="69"/>
      <c r="E2604" s="69"/>
      <c r="F2604" s="66"/>
    </row>
    <row r="2605" spans="1:6" ht="12.75">
      <c r="A2605" s="47"/>
      <c r="B2605" s="47"/>
      <c r="C2605" s="68"/>
      <c r="D2605" s="69"/>
      <c r="E2605" s="69"/>
      <c r="F2605" s="66"/>
    </row>
    <row r="2606" spans="1:6" ht="12.75">
      <c r="A2606" s="47"/>
      <c r="B2606" s="47"/>
      <c r="C2606" s="68"/>
      <c r="D2606" s="69"/>
      <c r="E2606" s="69"/>
      <c r="F2606" s="66"/>
    </row>
    <row r="2607" spans="1:6" ht="12.75">
      <c r="A2607" s="47"/>
      <c r="B2607" s="47"/>
      <c r="C2607" s="68"/>
      <c r="D2607" s="69"/>
      <c r="E2607" s="69"/>
      <c r="F2607" s="66"/>
    </row>
    <row r="2608" spans="1:6" ht="12.75">
      <c r="A2608" s="47"/>
      <c r="B2608" s="47"/>
      <c r="C2608" s="68"/>
      <c r="D2608" s="69"/>
      <c r="E2608" s="69"/>
      <c r="F2608" s="66"/>
    </row>
    <row r="2609" spans="1:6" ht="12.75">
      <c r="A2609" s="47"/>
      <c r="B2609" s="47"/>
      <c r="C2609" s="68"/>
      <c r="D2609" s="69"/>
      <c r="E2609" s="69"/>
      <c r="F2609" s="66"/>
    </row>
    <row r="2610" spans="1:6" ht="12.75">
      <c r="A2610" s="47"/>
      <c r="B2610" s="47"/>
      <c r="C2610" s="68"/>
      <c r="D2610" s="69"/>
      <c r="E2610" s="69"/>
      <c r="F2610" s="66"/>
    </row>
    <row r="2611" spans="1:6" ht="12.75">
      <c r="A2611" s="47"/>
      <c r="B2611" s="47"/>
      <c r="C2611" s="68"/>
      <c r="D2611" s="69"/>
      <c r="E2611" s="69"/>
      <c r="F2611" s="66"/>
    </row>
    <row r="2612" spans="1:6" ht="12.75">
      <c r="A2612" s="47"/>
      <c r="B2612" s="47"/>
      <c r="C2612" s="68"/>
      <c r="D2612" s="69"/>
      <c r="E2612" s="69"/>
      <c r="F2612" s="66"/>
    </row>
    <row r="2613" spans="1:6" ht="12.75">
      <c r="A2613" s="47"/>
      <c r="B2613" s="47"/>
      <c r="C2613" s="68"/>
      <c r="D2613" s="69"/>
      <c r="E2613" s="69"/>
      <c r="F2613" s="66"/>
    </row>
    <row r="2614" spans="1:6" ht="12.75">
      <c r="A2614" s="47"/>
      <c r="B2614" s="47"/>
      <c r="C2614" s="68"/>
      <c r="D2614" s="69"/>
      <c r="E2614" s="69"/>
      <c r="F2614" s="66"/>
    </row>
    <row r="2615" spans="1:6" ht="12.75">
      <c r="A2615" s="47"/>
      <c r="B2615" s="47"/>
      <c r="C2615" s="68"/>
      <c r="D2615" s="69"/>
      <c r="E2615" s="69"/>
      <c r="F2615" s="66"/>
    </row>
    <row r="2616" spans="1:6" ht="12.75">
      <c r="A2616" s="47"/>
      <c r="B2616" s="47"/>
      <c r="C2616" s="68"/>
      <c r="D2616" s="69"/>
      <c r="E2616" s="69"/>
      <c r="F2616" s="66"/>
    </row>
    <row r="2617" spans="1:6" ht="12.75">
      <c r="A2617" s="47"/>
      <c r="B2617" s="47"/>
      <c r="C2617" s="68"/>
      <c r="D2617" s="69"/>
      <c r="E2617" s="69"/>
      <c r="F2617" s="66"/>
    </row>
    <row r="2618" spans="1:6" ht="12.75">
      <c r="A2618" s="47"/>
      <c r="B2618" s="47"/>
      <c r="C2618" s="68"/>
      <c r="D2618" s="69"/>
      <c r="E2618" s="69"/>
      <c r="F2618" s="66"/>
    </row>
    <row r="2619" spans="1:6" ht="12.75">
      <c r="A2619" s="47"/>
      <c r="B2619" s="47"/>
      <c r="C2619" s="68"/>
      <c r="D2619" s="69"/>
      <c r="E2619" s="69"/>
      <c r="F2619" s="66"/>
    </row>
    <row r="2620" spans="1:6" ht="12.75">
      <c r="A2620" s="47"/>
      <c r="B2620" s="47"/>
      <c r="C2620" s="68"/>
      <c r="D2620" s="69"/>
      <c r="E2620" s="69"/>
      <c r="F2620" s="66"/>
    </row>
    <row r="2621" spans="1:6" ht="12.75">
      <c r="A2621" s="47"/>
      <c r="B2621" s="47"/>
      <c r="C2621" s="68"/>
      <c r="D2621" s="69"/>
      <c r="E2621" s="69"/>
      <c r="F2621" s="66"/>
    </row>
    <row r="2622" spans="1:6" ht="12.75">
      <c r="A2622" s="47"/>
      <c r="B2622" s="47"/>
      <c r="C2622" s="68"/>
      <c r="D2622" s="69"/>
      <c r="E2622" s="69"/>
      <c r="F2622" s="66"/>
    </row>
    <row r="2623" spans="1:6" ht="12.75">
      <c r="A2623" s="47"/>
      <c r="B2623" s="47"/>
      <c r="C2623" s="68"/>
      <c r="D2623" s="69"/>
      <c r="E2623" s="69"/>
      <c r="F2623" s="66"/>
    </row>
    <row r="2624" spans="1:6" ht="12.75">
      <c r="A2624" s="47"/>
      <c r="B2624" s="47"/>
      <c r="C2624" s="68"/>
      <c r="D2624" s="69"/>
      <c r="E2624" s="69"/>
      <c r="F2624" s="66"/>
    </row>
    <row r="2625" spans="1:6" ht="12.75">
      <c r="A2625" s="47"/>
      <c r="B2625" s="47"/>
      <c r="C2625" s="68"/>
      <c r="D2625" s="69"/>
      <c r="E2625" s="69"/>
      <c r="F2625" s="66"/>
    </row>
    <row r="2626" spans="1:6" ht="12.75">
      <c r="A2626" s="47"/>
      <c r="B2626" s="47"/>
      <c r="C2626" s="68"/>
      <c r="D2626" s="69"/>
      <c r="E2626" s="69"/>
      <c r="F2626" s="66"/>
    </row>
    <row r="2627" spans="1:6" ht="12.75">
      <c r="A2627" s="47"/>
      <c r="B2627" s="47"/>
      <c r="C2627" s="68"/>
      <c r="D2627" s="69"/>
      <c r="E2627" s="69"/>
      <c r="F2627" s="66"/>
    </row>
    <row r="2628" spans="1:6" ht="12.75">
      <c r="A2628" s="47"/>
      <c r="B2628" s="47"/>
      <c r="C2628" s="68"/>
      <c r="D2628" s="69"/>
      <c r="E2628" s="69"/>
      <c r="F2628" s="66"/>
    </row>
    <row r="2629" spans="1:6" ht="12.75">
      <c r="A2629" s="47"/>
      <c r="B2629" s="47"/>
      <c r="C2629" s="68"/>
      <c r="D2629" s="69"/>
      <c r="E2629" s="69"/>
      <c r="F2629" s="66"/>
    </row>
    <row r="2630" spans="1:6" ht="12.75">
      <c r="A2630" s="47"/>
      <c r="B2630" s="47"/>
      <c r="C2630" s="68"/>
      <c r="D2630" s="69"/>
      <c r="E2630" s="69"/>
      <c r="F2630" s="66"/>
    </row>
    <row r="2631" spans="1:6" ht="12.75">
      <c r="A2631" s="47"/>
      <c r="B2631" s="47"/>
      <c r="C2631" s="68"/>
      <c r="D2631" s="69"/>
      <c r="E2631" s="69"/>
      <c r="F2631" s="66"/>
    </row>
    <row r="2632" spans="1:6" ht="12.75">
      <c r="A2632" s="47"/>
      <c r="B2632" s="47"/>
      <c r="C2632" s="68"/>
      <c r="D2632" s="69"/>
      <c r="E2632" s="69"/>
      <c r="F2632" s="66"/>
    </row>
    <row r="2633" spans="1:6" ht="12.75">
      <c r="A2633" s="47"/>
      <c r="B2633" s="47"/>
      <c r="C2633" s="68"/>
      <c r="D2633" s="69"/>
      <c r="E2633" s="69"/>
      <c r="F2633" s="66"/>
    </row>
    <row r="2634" spans="1:6" ht="12.75">
      <c r="A2634" s="47"/>
      <c r="B2634" s="47"/>
      <c r="C2634" s="68"/>
      <c r="D2634" s="69"/>
      <c r="E2634" s="69"/>
      <c r="F2634" s="66"/>
    </row>
    <row r="2635" spans="1:6" ht="12.75">
      <c r="A2635" s="47"/>
      <c r="B2635" s="47"/>
      <c r="C2635" s="68"/>
      <c r="D2635" s="69"/>
      <c r="E2635" s="69"/>
      <c r="F2635" s="66"/>
    </row>
    <row r="2636" spans="1:6" ht="12.75">
      <c r="A2636" s="47"/>
      <c r="B2636" s="47"/>
      <c r="C2636" s="68"/>
      <c r="D2636" s="69"/>
      <c r="E2636" s="69"/>
      <c r="F2636" s="66"/>
    </row>
    <row r="2637" spans="1:6" ht="12.75">
      <c r="A2637" s="47"/>
      <c r="B2637" s="47"/>
      <c r="C2637" s="68"/>
      <c r="D2637" s="69"/>
      <c r="E2637" s="69"/>
      <c r="F2637" s="66"/>
    </row>
    <row r="2638" spans="1:6" ht="12.75">
      <c r="A2638" s="47"/>
      <c r="B2638" s="47"/>
      <c r="C2638" s="68"/>
      <c r="D2638" s="69"/>
      <c r="E2638" s="69"/>
      <c r="F2638" s="66"/>
    </row>
    <row r="2639" spans="1:6" ht="12.75">
      <c r="A2639" s="47"/>
      <c r="B2639" s="47"/>
      <c r="C2639" s="68"/>
      <c r="D2639" s="69"/>
      <c r="E2639" s="69"/>
      <c r="F2639" s="66"/>
    </row>
    <row r="2640" spans="1:6" ht="12.75">
      <c r="A2640" s="47"/>
      <c r="B2640" s="47"/>
      <c r="C2640" s="68"/>
      <c r="D2640" s="69"/>
      <c r="E2640" s="69"/>
      <c r="F2640" s="66"/>
    </row>
    <row r="2641" spans="1:6" ht="12.75">
      <c r="A2641" s="47"/>
      <c r="B2641" s="47"/>
      <c r="C2641" s="68"/>
      <c r="D2641" s="69"/>
      <c r="E2641" s="69"/>
      <c r="F2641" s="66"/>
    </row>
    <row r="2642" spans="1:6" ht="12.75">
      <c r="A2642" s="47"/>
      <c r="B2642" s="47"/>
      <c r="C2642" s="68"/>
      <c r="D2642" s="69"/>
      <c r="E2642" s="69"/>
      <c r="F2642" s="66"/>
    </row>
    <row r="2643" spans="1:6" ht="12.75">
      <c r="A2643" s="47"/>
      <c r="B2643" s="47"/>
      <c r="C2643" s="68"/>
      <c r="D2643" s="69"/>
      <c r="E2643" s="69"/>
      <c r="F2643" s="66"/>
    </row>
    <row r="2644" spans="1:6" ht="12.75">
      <c r="A2644" s="47"/>
      <c r="B2644" s="47"/>
      <c r="C2644" s="68"/>
      <c r="D2644" s="69"/>
      <c r="E2644" s="69"/>
      <c r="F2644" s="66"/>
    </row>
    <row r="2645" spans="1:6" ht="12.75">
      <c r="A2645" s="47"/>
      <c r="B2645" s="47"/>
      <c r="C2645" s="68"/>
      <c r="D2645" s="69"/>
      <c r="E2645" s="69"/>
      <c r="F2645" s="66"/>
    </row>
    <row r="2646" spans="1:6" ht="12.75">
      <c r="A2646" s="47"/>
      <c r="B2646" s="47"/>
      <c r="C2646" s="68"/>
      <c r="D2646" s="69"/>
      <c r="E2646" s="69"/>
      <c r="F2646" s="66"/>
    </row>
    <row r="2647" spans="1:6" ht="12.75">
      <c r="A2647" s="47"/>
      <c r="B2647" s="47"/>
      <c r="C2647" s="68"/>
      <c r="D2647" s="69"/>
      <c r="E2647" s="69"/>
      <c r="F2647" s="66"/>
    </row>
    <row r="2648" spans="1:6" ht="12.75">
      <c r="A2648" s="47"/>
      <c r="B2648" s="47"/>
      <c r="C2648" s="68"/>
      <c r="D2648" s="69"/>
      <c r="E2648" s="69"/>
      <c r="F2648" s="66"/>
    </row>
    <row r="2649" spans="1:6" ht="12.75">
      <c r="A2649" s="47"/>
      <c r="B2649" s="47"/>
      <c r="C2649" s="68"/>
      <c r="D2649" s="69"/>
      <c r="E2649" s="69"/>
      <c r="F2649" s="66"/>
    </row>
    <row r="2650" spans="1:6" ht="12.75">
      <c r="A2650" s="47"/>
      <c r="B2650" s="47"/>
      <c r="C2650" s="68"/>
      <c r="D2650" s="69"/>
      <c r="E2650" s="69"/>
      <c r="F2650" s="66"/>
    </row>
    <row r="2651" spans="1:6" ht="12.75">
      <c r="A2651" s="47"/>
      <c r="B2651" s="47"/>
      <c r="C2651" s="68"/>
      <c r="D2651" s="69"/>
      <c r="E2651" s="69"/>
      <c r="F2651" s="66"/>
    </row>
    <row r="2652" spans="1:6" ht="12.75">
      <c r="A2652" s="47"/>
      <c r="B2652" s="47"/>
      <c r="C2652" s="68"/>
      <c r="D2652" s="69"/>
      <c r="E2652" s="69"/>
      <c r="F2652" s="66"/>
    </row>
    <row r="2653" spans="1:6" ht="12.75">
      <c r="A2653" s="47"/>
      <c r="B2653" s="47"/>
      <c r="C2653" s="68"/>
      <c r="D2653" s="69"/>
      <c r="E2653" s="69"/>
      <c r="F2653" s="66"/>
    </row>
    <row r="2654" spans="1:6" ht="12.75">
      <c r="A2654" s="47"/>
      <c r="B2654" s="47"/>
      <c r="C2654" s="68"/>
      <c r="D2654" s="69"/>
      <c r="E2654" s="69"/>
      <c r="F2654" s="66"/>
    </row>
    <row r="2655" spans="1:6" ht="12.75">
      <c r="A2655" s="47"/>
      <c r="B2655" s="47"/>
      <c r="C2655" s="68"/>
      <c r="D2655" s="69"/>
      <c r="E2655" s="69"/>
      <c r="F2655" s="66"/>
    </row>
    <row r="2656" spans="1:6" ht="12.75">
      <c r="A2656" s="47"/>
      <c r="B2656" s="47"/>
      <c r="C2656" s="68"/>
      <c r="D2656" s="69"/>
      <c r="E2656" s="69"/>
      <c r="F2656" s="66"/>
    </row>
    <row r="2657" spans="1:6" ht="12.75">
      <c r="A2657" s="47"/>
      <c r="B2657" s="47"/>
      <c r="C2657" s="68"/>
      <c r="D2657" s="69"/>
      <c r="E2657" s="69"/>
      <c r="F2657" s="66"/>
    </row>
    <row r="2658" spans="1:6" ht="12.75">
      <c r="A2658" s="47"/>
      <c r="B2658" s="47"/>
      <c r="C2658" s="68"/>
      <c r="D2658" s="69"/>
      <c r="E2658" s="69"/>
      <c r="F2658" s="66"/>
    </row>
    <row r="2659" spans="1:6" ht="12.75">
      <c r="A2659" s="47"/>
      <c r="B2659" s="47"/>
      <c r="C2659" s="68"/>
      <c r="D2659" s="69"/>
      <c r="E2659" s="69"/>
      <c r="F2659" s="66"/>
    </row>
    <row r="2660" spans="1:6" ht="12.75">
      <c r="A2660" s="47"/>
      <c r="B2660" s="47"/>
      <c r="C2660" s="68"/>
      <c r="D2660" s="69"/>
      <c r="E2660" s="69"/>
      <c r="F2660" s="66"/>
    </row>
    <row r="2661" spans="1:6" ht="12.75">
      <c r="A2661" s="47"/>
      <c r="B2661" s="47"/>
      <c r="C2661" s="68"/>
      <c r="D2661" s="69"/>
      <c r="E2661" s="69"/>
      <c r="F2661" s="66"/>
    </row>
    <row r="2662" spans="1:6" ht="12.75">
      <c r="A2662" s="47"/>
      <c r="B2662" s="47"/>
      <c r="C2662" s="68"/>
      <c r="D2662" s="69"/>
      <c r="E2662" s="69"/>
      <c r="F2662" s="66"/>
    </row>
    <row r="2663" spans="1:6" ht="12.75">
      <c r="A2663" s="47"/>
      <c r="B2663" s="47"/>
      <c r="C2663" s="68"/>
      <c r="D2663" s="69"/>
      <c r="E2663" s="69"/>
      <c r="F2663" s="66"/>
    </row>
    <row r="2664" spans="1:6" ht="12.75">
      <c r="A2664" s="47"/>
      <c r="B2664" s="47"/>
      <c r="C2664" s="68"/>
      <c r="D2664" s="69"/>
      <c r="E2664" s="69"/>
      <c r="F2664" s="66"/>
    </row>
    <row r="2665" spans="1:6" ht="12.75">
      <c r="A2665" s="47"/>
      <c r="B2665" s="47"/>
      <c r="C2665" s="68"/>
      <c r="D2665" s="69"/>
      <c r="E2665" s="69"/>
      <c r="F2665" s="66"/>
    </row>
    <row r="2666" spans="1:6" ht="12.75">
      <c r="A2666" s="47"/>
      <c r="B2666" s="47"/>
      <c r="C2666" s="68"/>
      <c r="D2666" s="69"/>
      <c r="E2666" s="69"/>
      <c r="F2666" s="66"/>
    </row>
    <row r="2667" spans="1:6" ht="12.75">
      <c r="A2667" s="47"/>
      <c r="B2667" s="47"/>
      <c r="C2667" s="68"/>
      <c r="D2667" s="69"/>
      <c r="E2667" s="69"/>
      <c r="F2667" s="66"/>
    </row>
    <row r="2668" spans="1:6" ht="12.75">
      <c r="A2668" s="47"/>
      <c r="B2668" s="47"/>
      <c r="C2668" s="68"/>
      <c r="D2668" s="69"/>
      <c r="E2668" s="69"/>
      <c r="F2668" s="66"/>
    </row>
    <row r="2669" spans="1:6" ht="12.75">
      <c r="A2669" s="47"/>
      <c r="B2669" s="47"/>
      <c r="C2669" s="68"/>
      <c r="D2669" s="69"/>
      <c r="E2669" s="69"/>
      <c r="F2669" s="66"/>
    </row>
    <row r="2670" spans="1:6" ht="12.75">
      <c r="A2670" s="47"/>
      <c r="B2670" s="47"/>
      <c r="C2670" s="68"/>
      <c r="D2670" s="69"/>
      <c r="E2670" s="69"/>
      <c r="F2670" s="66"/>
    </row>
    <row r="2671" spans="1:6" ht="12.75">
      <c r="A2671" s="47"/>
      <c r="B2671" s="47"/>
      <c r="C2671" s="68"/>
      <c r="D2671" s="69"/>
      <c r="E2671" s="69"/>
      <c r="F2671" s="66"/>
    </row>
    <row r="2672" spans="1:6" ht="12.75">
      <c r="A2672" s="47"/>
      <c r="B2672" s="47"/>
      <c r="C2672" s="68"/>
      <c r="D2672" s="69"/>
      <c r="E2672" s="69"/>
      <c r="F2672" s="66"/>
    </row>
    <row r="2673" spans="1:6" ht="12.75">
      <c r="A2673" s="47"/>
      <c r="B2673" s="47"/>
      <c r="C2673" s="68"/>
      <c r="D2673" s="69"/>
      <c r="E2673" s="69"/>
      <c r="F2673" s="66"/>
    </row>
    <row r="2674" spans="1:6" ht="12.75">
      <c r="A2674" s="47"/>
      <c r="B2674" s="47"/>
      <c r="C2674" s="68"/>
      <c r="D2674" s="69"/>
      <c r="E2674" s="69"/>
      <c r="F2674" s="66"/>
    </row>
    <row r="2675" spans="1:6" ht="12.75">
      <c r="A2675" s="47"/>
      <c r="B2675" s="47"/>
      <c r="C2675" s="68"/>
      <c r="D2675" s="69"/>
      <c r="E2675" s="69"/>
      <c r="F2675" s="66"/>
    </row>
    <row r="2676" spans="1:6" ht="12.75">
      <c r="A2676" s="47"/>
      <c r="B2676" s="47"/>
      <c r="C2676" s="68"/>
      <c r="D2676" s="69"/>
      <c r="E2676" s="69"/>
      <c r="F2676" s="66"/>
    </row>
    <row r="2677" spans="1:6" ht="12.75">
      <c r="A2677" s="47"/>
      <c r="B2677" s="47"/>
      <c r="C2677" s="68"/>
      <c r="D2677" s="69"/>
      <c r="E2677" s="69"/>
      <c r="F2677" s="66"/>
    </row>
    <row r="2678" spans="1:6" ht="12.75">
      <c r="A2678" s="47"/>
      <c r="B2678" s="47"/>
      <c r="C2678" s="68"/>
      <c r="D2678" s="69"/>
      <c r="E2678" s="69"/>
      <c r="F2678" s="66"/>
    </row>
    <row r="2679" spans="1:6" ht="12.75">
      <c r="A2679" s="47"/>
      <c r="B2679" s="47"/>
      <c r="C2679" s="68"/>
      <c r="D2679" s="69"/>
      <c r="E2679" s="69"/>
      <c r="F2679" s="66"/>
    </row>
    <row r="2680" spans="1:6" ht="12.75">
      <c r="A2680" s="47"/>
      <c r="B2680" s="47"/>
      <c r="C2680" s="68"/>
      <c r="D2680" s="69"/>
      <c r="E2680" s="69"/>
      <c r="F2680" s="66"/>
    </row>
    <row r="2681" spans="1:6" ht="12.75">
      <c r="A2681" s="47"/>
      <c r="B2681" s="47"/>
      <c r="C2681" s="68"/>
      <c r="D2681" s="69"/>
      <c r="E2681" s="69"/>
      <c r="F2681" s="66"/>
    </row>
    <row r="2682" spans="1:6" ht="12.75">
      <c r="A2682" s="47"/>
      <c r="B2682" s="47"/>
      <c r="C2682" s="68"/>
      <c r="D2682" s="69"/>
      <c r="E2682" s="69"/>
      <c r="F2682" s="66"/>
    </row>
    <row r="2683" spans="1:6" ht="12.75">
      <c r="A2683" s="47"/>
      <c r="B2683" s="47"/>
      <c r="C2683" s="68"/>
      <c r="D2683" s="69"/>
      <c r="E2683" s="69"/>
      <c r="F2683" s="66"/>
    </row>
    <row r="2684" spans="1:6" ht="12.75">
      <c r="A2684" s="47"/>
      <c r="B2684" s="47"/>
      <c r="C2684" s="68"/>
      <c r="D2684" s="69"/>
      <c r="E2684" s="69"/>
      <c r="F2684" s="66"/>
    </row>
    <row r="2685" spans="1:6" ht="12.75">
      <c r="A2685" s="47"/>
      <c r="B2685" s="47"/>
      <c r="C2685" s="68"/>
      <c r="D2685" s="69"/>
      <c r="E2685" s="69"/>
      <c r="F2685" s="66"/>
    </row>
    <row r="2686" spans="1:6" ht="12.75">
      <c r="A2686" s="47"/>
      <c r="B2686" s="47"/>
      <c r="C2686" s="68"/>
      <c r="D2686" s="69"/>
      <c r="E2686" s="69"/>
      <c r="F2686" s="66"/>
    </row>
    <row r="2687" spans="1:6" ht="12.75">
      <c r="A2687" s="47"/>
      <c r="B2687" s="47"/>
      <c r="C2687" s="68"/>
      <c r="D2687" s="69"/>
      <c r="E2687" s="69"/>
      <c r="F2687" s="66"/>
    </row>
    <row r="2688" spans="1:6" ht="12.75">
      <c r="A2688" s="47"/>
      <c r="B2688" s="47"/>
      <c r="C2688" s="68"/>
      <c r="D2688" s="69"/>
      <c r="E2688" s="69"/>
      <c r="F2688" s="66"/>
    </row>
    <row r="2689" spans="1:6" ht="12.75">
      <c r="A2689" s="47"/>
      <c r="B2689" s="47"/>
      <c r="C2689" s="68"/>
      <c r="D2689" s="69"/>
      <c r="E2689" s="69"/>
      <c r="F2689" s="66"/>
    </row>
    <row r="2690" spans="1:6" ht="12.75">
      <c r="A2690" s="47"/>
      <c r="B2690" s="47"/>
      <c r="C2690" s="68"/>
      <c r="D2690" s="69"/>
      <c r="E2690" s="69"/>
      <c r="F2690" s="66"/>
    </row>
    <row r="2691" spans="1:6" ht="12.75">
      <c r="A2691" s="47"/>
      <c r="B2691" s="47"/>
      <c r="C2691" s="68"/>
      <c r="D2691" s="69"/>
      <c r="E2691" s="69"/>
      <c r="F2691" s="66"/>
    </row>
    <row r="2692" spans="1:6" ht="12.75">
      <c r="A2692" s="47"/>
      <c r="B2692" s="47"/>
      <c r="C2692" s="68"/>
      <c r="D2692" s="69"/>
      <c r="E2692" s="69"/>
      <c r="F2692" s="66"/>
    </row>
    <row r="2693" spans="1:6" ht="12.75">
      <c r="A2693" s="47"/>
      <c r="B2693" s="47"/>
      <c r="C2693" s="68"/>
      <c r="D2693" s="69"/>
      <c r="E2693" s="69"/>
      <c r="F2693" s="66"/>
    </row>
    <row r="2694" spans="1:6" ht="12.75">
      <c r="A2694" s="47"/>
      <c r="B2694" s="47"/>
      <c r="C2694" s="68"/>
      <c r="D2694" s="69"/>
      <c r="E2694" s="69"/>
      <c r="F2694" s="66"/>
    </row>
    <row r="2695" spans="1:6" ht="12.75">
      <c r="A2695" s="47"/>
      <c r="B2695" s="47"/>
      <c r="C2695" s="68"/>
      <c r="D2695" s="69"/>
      <c r="E2695" s="69"/>
      <c r="F2695" s="66"/>
    </row>
    <row r="2696" spans="1:6" ht="12.75">
      <c r="A2696" s="47"/>
      <c r="B2696" s="47"/>
      <c r="C2696" s="68"/>
      <c r="D2696" s="69"/>
      <c r="E2696" s="69"/>
      <c r="F2696" s="66"/>
    </row>
    <row r="2697" spans="1:6" ht="12.75">
      <c r="A2697" s="47"/>
      <c r="B2697" s="47"/>
      <c r="C2697" s="68"/>
      <c r="D2697" s="69"/>
      <c r="E2697" s="69"/>
      <c r="F2697" s="66"/>
    </row>
    <row r="2698" spans="1:6" ht="12.75">
      <c r="A2698" s="47"/>
      <c r="B2698" s="47"/>
      <c r="C2698" s="68"/>
      <c r="D2698" s="69"/>
      <c r="E2698" s="69"/>
      <c r="F2698" s="66"/>
    </row>
    <row r="2699" spans="1:6" ht="12.75">
      <c r="A2699" s="47"/>
      <c r="B2699" s="47"/>
      <c r="C2699" s="68"/>
      <c r="D2699" s="69"/>
      <c r="E2699" s="69"/>
      <c r="F2699" s="66"/>
    </row>
    <row r="2700" spans="1:6" ht="12.75">
      <c r="A2700" s="47"/>
      <c r="B2700" s="47"/>
      <c r="C2700" s="68"/>
      <c r="D2700" s="69"/>
      <c r="E2700" s="69"/>
      <c r="F2700" s="66"/>
    </row>
    <row r="2701" spans="1:6" ht="12.75">
      <c r="A2701" s="47"/>
      <c r="B2701" s="47"/>
      <c r="C2701" s="68"/>
      <c r="D2701" s="69"/>
      <c r="E2701" s="69"/>
      <c r="F2701" s="66"/>
    </row>
    <row r="2702" spans="1:6" ht="12.75">
      <c r="A2702" s="47"/>
      <c r="B2702" s="47"/>
      <c r="C2702" s="68"/>
      <c r="D2702" s="69"/>
      <c r="E2702" s="69"/>
      <c r="F2702" s="66"/>
    </row>
    <row r="2703" spans="1:6" ht="12.75">
      <c r="A2703" s="47"/>
      <c r="B2703" s="47"/>
      <c r="C2703" s="68"/>
      <c r="D2703" s="69"/>
      <c r="E2703" s="69"/>
      <c r="F2703" s="66"/>
    </row>
    <row r="2704" spans="1:6" ht="12.75">
      <c r="A2704" s="47"/>
      <c r="B2704" s="47"/>
      <c r="C2704" s="68"/>
      <c r="D2704" s="69"/>
      <c r="E2704" s="69"/>
      <c r="F2704" s="66"/>
    </row>
    <row r="2705" spans="1:6" ht="12.75">
      <c r="A2705" s="47"/>
      <c r="B2705" s="47"/>
      <c r="C2705" s="68"/>
      <c r="D2705" s="69"/>
      <c r="E2705" s="69"/>
      <c r="F2705" s="66"/>
    </row>
    <row r="2706" spans="1:6" ht="12.75">
      <c r="A2706" s="47"/>
      <c r="B2706" s="47"/>
      <c r="C2706" s="68"/>
      <c r="D2706" s="69"/>
      <c r="E2706" s="69"/>
      <c r="F2706" s="66"/>
    </row>
    <row r="2707" spans="1:6" ht="12.75">
      <c r="A2707" s="47"/>
      <c r="B2707" s="47"/>
      <c r="C2707" s="68"/>
      <c r="D2707" s="69"/>
      <c r="E2707" s="69"/>
      <c r="F2707" s="66"/>
    </row>
    <row r="2708" spans="1:6" ht="12.75">
      <c r="A2708" s="47"/>
      <c r="B2708" s="47"/>
      <c r="C2708" s="68"/>
      <c r="D2708" s="69"/>
      <c r="E2708" s="69"/>
      <c r="F2708" s="66"/>
    </row>
    <row r="2709" spans="1:6" ht="12.75">
      <c r="A2709" s="47"/>
      <c r="B2709" s="47"/>
      <c r="C2709" s="68"/>
      <c r="D2709" s="69"/>
      <c r="E2709" s="69"/>
      <c r="F2709" s="66"/>
    </row>
    <row r="2710" spans="1:6" ht="12.75">
      <c r="A2710" s="47"/>
      <c r="B2710" s="47"/>
      <c r="C2710" s="68"/>
      <c r="D2710" s="69"/>
      <c r="E2710" s="69"/>
      <c r="F2710" s="66"/>
    </row>
    <row r="2711" spans="1:6" ht="12.75">
      <c r="A2711" s="47"/>
      <c r="B2711" s="47"/>
      <c r="C2711" s="68"/>
      <c r="D2711" s="69"/>
      <c r="E2711" s="69"/>
      <c r="F2711" s="66"/>
    </row>
    <row r="2712" spans="1:6" ht="12.75">
      <c r="A2712" s="47"/>
      <c r="B2712" s="47"/>
      <c r="C2712" s="68"/>
      <c r="D2712" s="69"/>
      <c r="E2712" s="69"/>
      <c r="F2712" s="66"/>
    </row>
    <row r="2713" spans="1:6" ht="12.75">
      <c r="A2713" s="47"/>
      <c r="B2713" s="47"/>
      <c r="C2713" s="68"/>
      <c r="D2713" s="69"/>
      <c r="E2713" s="69"/>
      <c r="F2713" s="66"/>
    </row>
    <row r="2714" spans="1:6" ht="12.75">
      <c r="A2714" s="47"/>
      <c r="B2714" s="47"/>
      <c r="C2714" s="68"/>
      <c r="D2714" s="69"/>
      <c r="E2714" s="69"/>
      <c r="F2714" s="66"/>
    </row>
    <row r="2715" spans="1:6" ht="12.75">
      <c r="A2715" s="47"/>
      <c r="B2715" s="47"/>
      <c r="C2715" s="68"/>
      <c r="D2715" s="69"/>
      <c r="E2715" s="69"/>
      <c r="F2715" s="66"/>
    </row>
    <row r="2716" spans="1:6" ht="12.75">
      <c r="A2716" s="47"/>
      <c r="B2716" s="47"/>
      <c r="C2716" s="68"/>
      <c r="D2716" s="69"/>
      <c r="E2716" s="69"/>
      <c r="F2716" s="66"/>
    </row>
    <row r="2717" spans="1:6" ht="12.75">
      <c r="A2717" s="47"/>
      <c r="B2717" s="47"/>
      <c r="C2717" s="68"/>
      <c r="D2717" s="69"/>
      <c r="E2717" s="69"/>
      <c r="F2717" s="66"/>
    </row>
    <row r="2718" spans="1:6" ht="12.75">
      <c r="A2718" s="47"/>
      <c r="B2718" s="47"/>
      <c r="C2718" s="68"/>
      <c r="D2718" s="69"/>
      <c r="E2718" s="69"/>
      <c r="F2718" s="66"/>
    </row>
    <row r="2719" spans="1:6" ht="12.75">
      <c r="A2719" s="47"/>
      <c r="B2719" s="47"/>
      <c r="C2719" s="68"/>
      <c r="D2719" s="69"/>
      <c r="E2719" s="69"/>
      <c r="F2719" s="66"/>
    </row>
    <row r="2720" spans="1:6" ht="12.75">
      <c r="A2720" s="47"/>
      <c r="B2720" s="47"/>
      <c r="C2720" s="68"/>
      <c r="D2720" s="69"/>
      <c r="E2720" s="69"/>
      <c r="F2720" s="66"/>
    </row>
    <row r="2721" spans="1:6" ht="12.75">
      <c r="A2721" s="47"/>
      <c r="B2721" s="47"/>
      <c r="C2721" s="68"/>
      <c r="D2721" s="69"/>
      <c r="E2721" s="69"/>
      <c r="F2721" s="66"/>
    </row>
    <row r="2722" spans="1:6" ht="12.75">
      <c r="A2722" s="47"/>
      <c r="B2722" s="47"/>
      <c r="C2722" s="68"/>
      <c r="D2722" s="69"/>
      <c r="E2722" s="69"/>
      <c r="F2722" s="66"/>
    </row>
    <row r="2723" spans="1:6" ht="12.75">
      <c r="A2723" s="47"/>
      <c r="B2723" s="47"/>
      <c r="C2723" s="68"/>
      <c r="D2723" s="69"/>
      <c r="E2723" s="69"/>
      <c r="F2723" s="66"/>
    </row>
    <row r="2724" spans="1:6" ht="12.75">
      <c r="A2724" s="47"/>
      <c r="B2724" s="47"/>
      <c r="C2724" s="68"/>
      <c r="D2724" s="69"/>
      <c r="E2724" s="69"/>
      <c r="F2724" s="66"/>
    </row>
    <row r="2725" spans="1:6" ht="12.75">
      <c r="A2725" s="47"/>
      <c r="B2725" s="47"/>
      <c r="C2725" s="68"/>
      <c r="D2725" s="69"/>
      <c r="E2725" s="69"/>
      <c r="F2725" s="66"/>
    </row>
    <row r="2726" spans="1:6" ht="12.75">
      <c r="A2726" s="47"/>
      <c r="B2726" s="47"/>
      <c r="C2726" s="68"/>
      <c r="D2726" s="69"/>
      <c r="E2726" s="69"/>
      <c r="F2726" s="66"/>
    </row>
    <row r="2727" spans="1:6" ht="12.75">
      <c r="A2727" s="47"/>
      <c r="B2727" s="47"/>
      <c r="C2727" s="68"/>
      <c r="D2727" s="69"/>
      <c r="E2727" s="69"/>
      <c r="F2727" s="66"/>
    </row>
    <row r="2728" spans="1:6" ht="12.75">
      <c r="A2728" s="47"/>
      <c r="B2728" s="47"/>
      <c r="C2728" s="68"/>
      <c r="D2728" s="69"/>
      <c r="E2728" s="69"/>
      <c r="F2728" s="66"/>
    </row>
    <row r="2729" spans="1:6" ht="12.75">
      <c r="A2729" s="47"/>
      <c r="B2729" s="47"/>
      <c r="C2729" s="68"/>
      <c r="D2729" s="69"/>
      <c r="E2729" s="69"/>
      <c r="F2729" s="66"/>
    </row>
    <row r="2730" spans="1:6" ht="12.75">
      <c r="A2730" s="47"/>
      <c r="B2730" s="47"/>
      <c r="C2730" s="68"/>
      <c r="D2730" s="69"/>
      <c r="E2730" s="69"/>
      <c r="F2730" s="66"/>
    </row>
    <row r="2731" spans="1:6" ht="12.75">
      <c r="A2731" s="47"/>
      <c r="B2731" s="47"/>
      <c r="C2731" s="68"/>
      <c r="D2731" s="69"/>
      <c r="E2731" s="69"/>
      <c r="F2731" s="66"/>
    </row>
    <row r="2732" spans="1:6" ht="12.75">
      <c r="A2732" s="47"/>
      <c r="B2732" s="47"/>
      <c r="C2732" s="68"/>
      <c r="D2732" s="69"/>
      <c r="E2732" s="69"/>
      <c r="F2732" s="66"/>
    </row>
    <row r="2733" spans="1:6" ht="12.75">
      <c r="A2733" s="47"/>
      <c r="B2733" s="47"/>
      <c r="C2733" s="68"/>
      <c r="D2733" s="69"/>
      <c r="E2733" s="69"/>
      <c r="F2733" s="66"/>
    </row>
    <row r="2734" spans="1:6" ht="12.75">
      <c r="A2734" s="47"/>
      <c r="B2734" s="47"/>
      <c r="C2734" s="68"/>
      <c r="D2734" s="69"/>
      <c r="E2734" s="69"/>
      <c r="F2734" s="66"/>
    </row>
    <row r="2735" spans="1:6" ht="12.75">
      <c r="A2735" s="47"/>
      <c r="B2735" s="47"/>
      <c r="C2735" s="68"/>
      <c r="D2735" s="69"/>
      <c r="E2735" s="69"/>
      <c r="F2735" s="66"/>
    </row>
    <row r="2736" spans="1:6" ht="12.75">
      <c r="A2736" s="47"/>
      <c r="B2736" s="47"/>
      <c r="C2736" s="68"/>
      <c r="D2736" s="69"/>
      <c r="E2736" s="69"/>
      <c r="F2736" s="66"/>
    </row>
    <row r="2737" spans="1:6" ht="12.75">
      <c r="A2737" s="47"/>
      <c r="B2737" s="47"/>
      <c r="C2737" s="68"/>
      <c r="D2737" s="69"/>
      <c r="E2737" s="69"/>
      <c r="F2737" s="66"/>
    </row>
    <row r="2738" spans="1:6" ht="12.75">
      <c r="A2738" s="47"/>
      <c r="B2738" s="47"/>
      <c r="C2738" s="68"/>
      <c r="D2738" s="69"/>
      <c r="E2738" s="69"/>
      <c r="F2738" s="66"/>
    </row>
    <row r="2739" spans="1:6" ht="12.75">
      <c r="A2739" s="47"/>
      <c r="B2739" s="47"/>
      <c r="C2739" s="68"/>
      <c r="D2739" s="69"/>
      <c r="E2739" s="69"/>
      <c r="F2739" s="66"/>
    </row>
    <row r="2740" spans="1:6" ht="12.75">
      <c r="A2740" s="47"/>
      <c r="B2740" s="47"/>
      <c r="C2740" s="68"/>
      <c r="D2740" s="69"/>
      <c r="E2740" s="69"/>
      <c r="F2740" s="66"/>
    </row>
    <row r="2741" spans="1:6" ht="12.75">
      <c r="A2741" s="47"/>
      <c r="B2741" s="47"/>
      <c r="C2741" s="68"/>
      <c r="D2741" s="69"/>
      <c r="E2741" s="69"/>
      <c r="F2741" s="66"/>
    </row>
    <row r="2742" spans="1:6" ht="12.75">
      <c r="A2742" s="47"/>
      <c r="B2742" s="47"/>
      <c r="C2742" s="68"/>
      <c r="D2742" s="69"/>
      <c r="E2742" s="69"/>
      <c r="F2742" s="66"/>
    </row>
    <row r="2743" spans="1:6" ht="12.75">
      <c r="A2743" s="47"/>
      <c r="B2743" s="47"/>
      <c r="C2743" s="68"/>
      <c r="D2743" s="69"/>
      <c r="E2743" s="69"/>
      <c r="F2743" s="66"/>
    </row>
    <row r="2744" spans="1:6" ht="12.75">
      <c r="A2744" s="47"/>
      <c r="B2744" s="47"/>
      <c r="C2744" s="68"/>
      <c r="D2744" s="69"/>
      <c r="E2744" s="69"/>
      <c r="F2744" s="66"/>
    </row>
    <row r="2745" spans="1:6" ht="12.75">
      <c r="A2745" s="47"/>
      <c r="B2745" s="47"/>
      <c r="C2745" s="68"/>
      <c r="D2745" s="69"/>
      <c r="E2745" s="69"/>
      <c r="F2745" s="66"/>
    </row>
    <row r="2746" spans="1:6" ht="12.75">
      <c r="A2746" s="47"/>
      <c r="B2746" s="47"/>
      <c r="C2746" s="68"/>
      <c r="D2746" s="69"/>
      <c r="E2746" s="69"/>
      <c r="F2746" s="66"/>
    </row>
    <row r="2747" spans="1:6" ht="12.75">
      <c r="A2747" s="47"/>
      <c r="B2747" s="47"/>
      <c r="C2747" s="68"/>
      <c r="D2747" s="69"/>
      <c r="E2747" s="69"/>
      <c r="F2747" s="66"/>
    </row>
    <row r="2748" spans="1:6" ht="12.75">
      <c r="A2748" s="47"/>
      <c r="B2748" s="47"/>
      <c r="C2748" s="68"/>
      <c r="D2748" s="69"/>
      <c r="E2748" s="69"/>
      <c r="F2748" s="66"/>
    </row>
    <row r="2749" spans="1:6" ht="12.75">
      <c r="A2749" s="47"/>
      <c r="B2749" s="47"/>
      <c r="C2749" s="68"/>
      <c r="D2749" s="69"/>
      <c r="E2749" s="69"/>
      <c r="F2749" s="66"/>
    </row>
    <row r="2750" spans="1:6" ht="12.75">
      <c r="A2750" s="47"/>
      <c r="B2750" s="47"/>
      <c r="C2750" s="68"/>
      <c r="D2750" s="69"/>
      <c r="E2750" s="69"/>
      <c r="F2750" s="66"/>
    </row>
    <row r="2751" spans="1:6" ht="12.75">
      <c r="A2751" s="47"/>
      <c r="B2751" s="47"/>
      <c r="C2751" s="68"/>
      <c r="D2751" s="69"/>
      <c r="E2751" s="69"/>
      <c r="F2751" s="66"/>
    </row>
    <row r="2752" spans="1:6" ht="12.75">
      <c r="A2752" s="47"/>
      <c r="B2752" s="47"/>
      <c r="C2752" s="68"/>
      <c r="D2752" s="69"/>
      <c r="E2752" s="69"/>
      <c r="F2752" s="66"/>
    </row>
    <row r="2753" spans="1:6" ht="12.75">
      <c r="A2753" s="47"/>
      <c r="B2753" s="47"/>
      <c r="C2753" s="68"/>
      <c r="D2753" s="69"/>
      <c r="E2753" s="69"/>
      <c r="F2753" s="66"/>
    </row>
    <row r="2754" spans="1:6" ht="12.75">
      <c r="A2754" s="47"/>
      <c r="B2754" s="47"/>
      <c r="C2754" s="68"/>
      <c r="D2754" s="69"/>
      <c r="E2754" s="69"/>
      <c r="F2754" s="66"/>
    </row>
    <row r="2755" spans="1:6" ht="12.75">
      <c r="A2755" s="47"/>
      <c r="B2755" s="47"/>
      <c r="C2755" s="68"/>
      <c r="D2755" s="69"/>
      <c r="E2755" s="69"/>
      <c r="F2755" s="66"/>
    </row>
    <row r="2756" spans="1:6" ht="12.75">
      <c r="A2756" s="47"/>
      <c r="B2756" s="47"/>
      <c r="C2756" s="68"/>
      <c r="D2756" s="69"/>
      <c r="E2756" s="69"/>
      <c r="F2756" s="66"/>
    </row>
    <row r="2757" spans="1:6" ht="12.75">
      <c r="A2757" s="47"/>
      <c r="B2757" s="47"/>
      <c r="C2757" s="68"/>
      <c r="D2757" s="69"/>
      <c r="E2757" s="69"/>
      <c r="F2757" s="66"/>
    </row>
    <row r="2758" spans="1:6" ht="12.75">
      <c r="A2758" s="47"/>
      <c r="B2758" s="47"/>
      <c r="C2758" s="68"/>
      <c r="D2758" s="69"/>
      <c r="E2758" s="69"/>
      <c r="F2758" s="66"/>
    </row>
    <row r="2759" spans="1:6" ht="12.75">
      <c r="A2759" s="47"/>
      <c r="B2759" s="47"/>
      <c r="C2759" s="68"/>
      <c r="D2759" s="69"/>
      <c r="E2759" s="69"/>
      <c r="F2759" s="66"/>
    </row>
    <row r="2760" spans="1:6" ht="12.75">
      <c r="A2760" s="47"/>
      <c r="B2760" s="47"/>
      <c r="C2760" s="68"/>
      <c r="D2760" s="69"/>
      <c r="E2760" s="69"/>
      <c r="F2760" s="66"/>
    </row>
    <row r="2761" spans="1:6" ht="12.75">
      <c r="A2761" s="47"/>
      <c r="B2761" s="47"/>
      <c r="C2761" s="68"/>
      <c r="D2761" s="69"/>
      <c r="E2761" s="69"/>
      <c r="F2761" s="66"/>
    </row>
    <row r="2762" spans="1:6" ht="12.75">
      <c r="A2762" s="47"/>
      <c r="B2762" s="47"/>
      <c r="C2762" s="68"/>
      <c r="D2762" s="69"/>
      <c r="E2762" s="69"/>
      <c r="F2762" s="66"/>
    </row>
    <row r="2763" spans="1:6" ht="12.75">
      <c r="A2763" s="47"/>
      <c r="B2763" s="47"/>
      <c r="C2763" s="68"/>
      <c r="D2763" s="69"/>
      <c r="E2763" s="69"/>
      <c r="F2763" s="66"/>
    </row>
    <row r="2764" spans="1:6" ht="12.75">
      <c r="A2764" s="47"/>
      <c r="B2764" s="47"/>
      <c r="C2764" s="68"/>
      <c r="D2764" s="69"/>
      <c r="E2764" s="69"/>
      <c r="F2764" s="66"/>
    </row>
    <row r="2765" spans="1:6" ht="12.75">
      <c r="A2765" s="47"/>
      <c r="B2765" s="47"/>
      <c r="C2765" s="68"/>
      <c r="D2765" s="69"/>
      <c r="E2765" s="69"/>
      <c r="F2765" s="66"/>
    </row>
    <row r="2766" spans="1:6" ht="12.75">
      <c r="A2766" s="47"/>
      <c r="B2766" s="47"/>
      <c r="C2766" s="68"/>
      <c r="D2766" s="69"/>
      <c r="E2766" s="69"/>
      <c r="F2766" s="66"/>
    </row>
    <row r="2767" spans="1:6" ht="12.75">
      <c r="A2767" s="47"/>
      <c r="B2767" s="47"/>
      <c r="C2767" s="68"/>
      <c r="D2767" s="69"/>
      <c r="E2767" s="69"/>
      <c r="F2767" s="66"/>
    </row>
    <row r="2768" spans="1:6" ht="12.75">
      <c r="A2768" s="47"/>
      <c r="B2768" s="47"/>
      <c r="C2768" s="68"/>
      <c r="D2768" s="69"/>
      <c r="E2768" s="69"/>
      <c r="F2768" s="66"/>
    </row>
    <row r="2769" spans="1:6" ht="12.75">
      <c r="A2769" s="47"/>
      <c r="B2769" s="47"/>
      <c r="C2769" s="68"/>
      <c r="D2769" s="69"/>
      <c r="E2769" s="69"/>
      <c r="F2769" s="66"/>
    </row>
    <row r="2770" spans="1:6" ht="12.75">
      <c r="A2770" s="47"/>
      <c r="B2770" s="47"/>
      <c r="C2770" s="68"/>
      <c r="D2770" s="69"/>
      <c r="E2770" s="69"/>
      <c r="F2770" s="66"/>
    </row>
    <row r="2771" spans="1:6" ht="12.75">
      <c r="A2771" s="47"/>
      <c r="B2771" s="47"/>
      <c r="C2771" s="68"/>
      <c r="D2771" s="69"/>
      <c r="E2771" s="69"/>
      <c r="F2771" s="66"/>
    </row>
    <row r="2772" spans="1:6" ht="12.75">
      <c r="A2772" s="47"/>
      <c r="B2772" s="47"/>
      <c r="C2772" s="68"/>
      <c r="D2772" s="69"/>
      <c r="E2772" s="69"/>
      <c r="F2772" s="66"/>
    </row>
    <row r="2773" spans="1:6" ht="12.75">
      <c r="A2773" s="47"/>
      <c r="B2773" s="47"/>
      <c r="C2773" s="68"/>
      <c r="D2773" s="69"/>
      <c r="E2773" s="69"/>
      <c r="F2773" s="66"/>
    </row>
    <row r="2774" spans="1:6" ht="12.75">
      <c r="A2774" s="47"/>
      <c r="B2774" s="47"/>
      <c r="C2774" s="68"/>
      <c r="D2774" s="69"/>
      <c r="E2774" s="69"/>
      <c r="F2774" s="66"/>
    </row>
    <row r="2775" spans="1:6" ht="12.75">
      <c r="A2775" s="47"/>
      <c r="B2775" s="47"/>
      <c r="C2775" s="68"/>
      <c r="D2775" s="69"/>
      <c r="E2775" s="69"/>
      <c r="F2775" s="66"/>
    </row>
    <row r="2776" spans="1:6" ht="12.75">
      <c r="A2776" s="47"/>
      <c r="B2776" s="47"/>
      <c r="C2776" s="68"/>
      <c r="D2776" s="69"/>
      <c r="E2776" s="69"/>
      <c r="F2776" s="66"/>
    </row>
    <row r="2777" spans="1:6" ht="12.75">
      <c r="A2777" s="47"/>
      <c r="B2777" s="47"/>
      <c r="C2777" s="68"/>
      <c r="D2777" s="69"/>
      <c r="E2777" s="69"/>
      <c r="F2777" s="66"/>
    </row>
    <row r="2778" spans="1:6" ht="12.75">
      <c r="A2778" s="47"/>
      <c r="B2778" s="47"/>
      <c r="C2778" s="68"/>
      <c r="D2778" s="69"/>
      <c r="E2778" s="69"/>
      <c r="F2778" s="66"/>
    </row>
    <row r="2779" spans="1:6" ht="12.75">
      <c r="A2779" s="47"/>
      <c r="B2779" s="47"/>
      <c r="C2779" s="68"/>
      <c r="D2779" s="69"/>
      <c r="E2779" s="69"/>
      <c r="F2779" s="66"/>
    </row>
    <row r="2780" spans="1:6" ht="12.75">
      <c r="A2780" s="47"/>
      <c r="B2780" s="47"/>
      <c r="C2780" s="68"/>
      <c r="D2780" s="69"/>
      <c r="E2780" s="69"/>
      <c r="F2780" s="66"/>
    </row>
    <row r="2781" spans="1:6" ht="12.75">
      <c r="A2781" s="47"/>
      <c r="B2781" s="47"/>
      <c r="C2781" s="68"/>
      <c r="D2781" s="69"/>
      <c r="E2781" s="69"/>
      <c r="F2781" s="66"/>
    </row>
    <row r="2782" spans="1:6" ht="12.75">
      <c r="A2782" s="47"/>
      <c r="B2782" s="47"/>
      <c r="C2782" s="68"/>
      <c r="D2782" s="69"/>
      <c r="E2782" s="69"/>
      <c r="F2782" s="66"/>
    </row>
    <row r="2783" spans="1:6" ht="12.75">
      <c r="A2783" s="47"/>
      <c r="B2783" s="47"/>
      <c r="C2783" s="68"/>
      <c r="D2783" s="69"/>
      <c r="E2783" s="69"/>
      <c r="F2783" s="66"/>
    </row>
    <row r="2784" spans="1:6" ht="12.75">
      <c r="A2784" s="47"/>
      <c r="B2784" s="47"/>
      <c r="C2784" s="68"/>
      <c r="D2784" s="69"/>
      <c r="E2784" s="69"/>
      <c r="F2784" s="66"/>
    </row>
    <row r="2785" spans="1:6" ht="12.75">
      <c r="A2785" s="47"/>
      <c r="B2785" s="47"/>
      <c r="C2785" s="68"/>
      <c r="D2785" s="69"/>
      <c r="E2785" s="69"/>
      <c r="F2785" s="66"/>
    </row>
    <row r="2786" spans="1:6" ht="12.75">
      <c r="A2786" s="47"/>
      <c r="B2786" s="47"/>
      <c r="C2786" s="68"/>
      <c r="D2786" s="69"/>
      <c r="E2786" s="69"/>
      <c r="F2786" s="66"/>
    </row>
    <row r="2787" spans="1:6" ht="12.75">
      <c r="A2787" s="47"/>
      <c r="B2787" s="47"/>
      <c r="C2787" s="68"/>
      <c r="D2787" s="69"/>
      <c r="E2787" s="69"/>
      <c r="F2787" s="66"/>
    </row>
    <row r="2788" spans="1:6" ht="12.75">
      <c r="A2788" s="47"/>
      <c r="B2788" s="47"/>
      <c r="C2788" s="68"/>
      <c r="D2788" s="69"/>
      <c r="E2788" s="69"/>
      <c r="F2788" s="66"/>
    </row>
    <row r="2789" spans="1:6" ht="12.75">
      <c r="A2789" s="47"/>
      <c r="B2789" s="47"/>
      <c r="C2789" s="68"/>
      <c r="D2789" s="69"/>
      <c r="E2789" s="69"/>
      <c r="F2789" s="66"/>
    </row>
    <row r="2790" spans="1:6" ht="12.75">
      <c r="A2790" s="47"/>
      <c r="B2790" s="47"/>
      <c r="C2790" s="68"/>
      <c r="D2790" s="69"/>
      <c r="E2790" s="69"/>
      <c r="F2790" s="66"/>
    </row>
    <row r="2791" spans="1:6" ht="12.75">
      <c r="A2791" s="47"/>
      <c r="B2791" s="47"/>
      <c r="C2791" s="68"/>
      <c r="D2791" s="69"/>
      <c r="E2791" s="69"/>
      <c r="F2791" s="66"/>
    </row>
    <row r="2792" spans="1:6" ht="12.75">
      <c r="A2792" s="47"/>
      <c r="B2792" s="47"/>
      <c r="C2792" s="68"/>
      <c r="D2792" s="69"/>
      <c r="E2792" s="69"/>
      <c r="F2792" s="66"/>
    </row>
    <row r="2793" spans="1:6" ht="12.75">
      <c r="A2793" s="47"/>
      <c r="B2793" s="47"/>
      <c r="C2793" s="68"/>
      <c r="D2793" s="69"/>
      <c r="E2793" s="69"/>
      <c r="F2793" s="66"/>
    </row>
    <row r="2794" spans="1:6" ht="12.75">
      <c r="A2794" s="47"/>
      <c r="B2794" s="47"/>
      <c r="C2794" s="68"/>
      <c r="D2794" s="69"/>
      <c r="E2794" s="69"/>
      <c r="F2794" s="66"/>
    </row>
    <row r="2795" spans="1:6" ht="12.75">
      <c r="A2795" s="47"/>
      <c r="B2795" s="47"/>
      <c r="C2795" s="68"/>
      <c r="D2795" s="69"/>
      <c r="E2795" s="69"/>
      <c r="F2795" s="66"/>
    </row>
    <row r="2796" spans="1:6" ht="12.75">
      <c r="A2796" s="47"/>
      <c r="B2796" s="47"/>
      <c r="C2796" s="68"/>
      <c r="D2796" s="69"/>
      <c r="E2796" s="69"/>
      <c r="F2796" s="66"/>
    </row>
    <row r="2797" spans="1:6" ht="12.75">
      <c r="A2797" s="47"/>
      <c r="B2797" s="47"/>
      <c r="C2797" s="68"/>
      <c r="D2797" s="69"/>
      <c r="E2797" s="69"/>
      <c r="F2797" s="66"/>
    </row>
    <row r="2798" spans="1:6" ht="12.75">
      <c r="A2798" s="47"/>
      <c r="B2798" s="47"/>
      <c r="C2798" s="68"/>
      <c r="D2798" s="69"/>
      <c r="E2798" s="69"/>
      <c r="F2798" s="66"/>
    </row>
    <row r="2799" spans="1:6" ht="12.75">
      <c r="A2799" s="47"/>
      <c r="B2799" s="47"/>
      <c r="C2799" s="68"/>
      <c r="D2799" s="69"/>
      <c r="E2799" s="69"/>
      <c r="F2799" s="66"/>
    </row>
    <row r="2800" spans="1:6" ht="12.75">
      <c r="A2800" s="47"/>
      <c r="B2800" s="47"/>
      <c r="C2800" s="68"/>
      <c r="D2800" s="69"/>
      <c r="E2800" s="69"/>
      <c r="F2800" s="66"/>
    </row>
    <row r="2801" spans="1:6" ht="12.75">
      <c r="A2801" s="47"/>
      <c r="B2801" s="47"/>
      <c r="C2801" s="68"/>
      <c r="D2801" s="69"/>
      <c r="E2801" s="69"/>
      <c r="F2801" s="66"/>
    </row>
    <row r="2802" spans="1:6" ht="12.75">
      <c r="A2802" s="47"/>
      <c r="B2802" s="47"/>
      <c r="C2802" s="68"/>
      <c r="D2802" s="69"/>
      <c r="E2802" s="69"/>
      <c r="F2802" s="66"/>
    </row>
    <row r="2803" spans="1:6" ht="12.75">
      <c r="A2803" s="47"/>
      <c r="B2803" s="47"/>
      <c r="C2803" s="68"/>
      <c r="D2803" s="69"/>
      <c r="E2803" s="69"/>
      <c r="F2803" s="66"/>
    </row>
    <row r="2804" spans="1:6" ht="12.75">
      <c r="A2804" s="47"/>
      <c r="B2804" s="47"/>
      <c r="C2804" s="68"/>
      <c r="D2804" s="69"/>
      <c r="E2804" s="69"/>
      <c r="F2804" s="66"/>
    </row>
    <row r="2805" spans="1:6" ht="12.75">
      <c r="A2805" s="47"/>
      <c r="B2805" s="47"/>
      <c r="C2805" s="68"/>
      <c r="D2805" s="69"/>
      <c r="E2805" s="69"/>
      <c r="F2805" s="66"/>
    </row>
    <row r="2806" spans="1:6" ht="12.75">
      <c r="A2806" s="47"/>
      <c r="B2806" s="47"/>
      <c r="C2806" s="68"/>
      <c r="D2806" s="69"/>
      <c r="E2806" s="69"/>
      <c r="F2806" s="66"/>
    </row>
    <row r="2807" spans="1:6" ht="12.75">
      <c r="A2807" s="47"/>
      <c r="B2807" s="47"/>
      <c r="C2807" s="68"/>
      <c r="D2807" s="69"/>
      <c r="E2807" s="69"/>
      <c r="F2807" s="66"/>
    </row>
    <row r="2808" spans="1:6" ht="12.75">
      <c r="A2808" s="47"/>
      <c r="B2808" s="47"/>
      <c r="C2808" s="68"/>
      <c r="D2808" s="69"/>
      <c r="E2808" s="69"/>
      <c r="F2808" s="66"/>
    </row>
    <row r="2809" spans="1:6" ht="12.75">
      <c r="A2809" s="47"/>
      <c r="B2809" s="47"/>
      <c r="C2809" s="68"/>
      <c r="D2809" s="69"/>
      <c r="E2809" s="69"/>
      <c r="F2809" s="66"/>
    </row>
    <row r="2810" spans="1:6" ht="12.75">
      <c r="A2810" s="47"/>
      <c r="B2810" s="47"/>
      <c r="C2810" s="68"/>
      <c r="D2810" s="69"/>
      <c r="E2810" s="69"/>
      <c r="F2810" s="66"/>
    </row>
    <row r="2811" spans="1:6" ht="12.75">
      <c r="A2811" s="47"/>
      <c r="B2811" s="47"/>
      <c r="C2811" s="68"/>
      <c r="D2811" s="69"/>
      <c r="E2811" s="69"/>
      <c r="F2811" s="66"/>
    </row>
    <row r="2812" spans="1:6" ht="12.75">
      <c r="A2812" s="47"/>
      <c r="B2812" s="47"/>
      <c r="C2812" s="68"/>
      <c r="D2812" s="69"/>
      <c r="E2812" s="69"/>
      <c r="F2812" s="66"/>
    </row>
    <row r="2813" spans="1:6" ht="12.75">
      <c r="A2813" s="47"/>
      <c r="B2813" s="47"/>
      <c r="C2813" s="68"/>
      <c r="D2813" s="69"/>
      <c r="E2813" s="69"/>
      <c r="F2813" s="66"/>
    </row>
    <row r="2814" spans="1:6" ht="12.75">
      <c r="A2814" s="47"/>
      <c r="B2814" s="47"/>
      <c r="C2814" s="68"/>
      <c r="D2814" s="69"/>
      <c r="E2814" s="69"/>
      <c r="F2814" s="66"/>
    </row>
    <row r="2815" spans="1:6" ht="12.75">
      <c r="A2815" s="47"/>
      <c r="B2815" s="47"/>
      <c r="C2815" s="68"/>
      <c r="D2815" s="69"/>
      <c r="E2815" s="69"/>
      <c r="F2815" s="66"/>
    </row>
    <row r="2816" spans="1:6" ht="12.75">
      <c r="A2816" s="47"/>
      <c r="B2816" s="47"/>
      <c r="C2816" s="68"/>
      <c r="D2816" s="69"/>
      <c r="E2816" s="69"/>
      <c r="F2816" s="66"/>
    </row>
    <row r="2817" spans="1:6" ht="12.75">
      <c r="A2817" s="47"/>
      <c r="B2817" s="47"/>
      <c r="C2817" s="68"/>
      <c r="D2817" s="69"/>
      <c r="E2817" s="69"/>
      <c r="F2817" s="66"/>
    </row>
    <row r="2818" spans="1:6" ht="12.75">
      <c r="A2818" s="47"/>
      <c r="B2818" s="47"/>
      <c r="C2818" s="68"/>
      <c r="D2818" s="69"/>
      <c r="E2818" s="69"/>
      <c r="F2818" s="66"/>
    </row>
    <row r="2819" spans="1:6" ht="12.75">
      <c r="A2819" s="47"/>
      <c r="B2819" s="47"/>
      <c r="C2819" s="68"/>
      <c r="D2819" s="69"/>
      <c r="E2819" s="69"/>
      <c r="F2819" s="66"/>
    </row>
    <row r="2820" spans="1:6" ht="12.75">
      <c r="A2820" s="47"/>
      <c r="B2820" s="47"/>
      <c r="C2820" s="68"/>
      <c r="D2820" s="69"/>
      <c r="E2820" s="69"/>
      <c r="F2820" s="66"/>
    </row>
    <row r="2821" spans="1:6" ht="12.75">
      <c r="A2821" s="47"/>
      <c r="B2821" s="47"/>
      <c r="C2821" s="68"/>
      <c r="D2821" s="69"/>
      <c r="E2821" s="69"/>
      <c r="F2821" s="66"/>
    </row>
    <row r="2822" spans="1:6" ht="12.75">
      <c r="A2822" s="47"/>
      <c r="B2822" s="47"/>
      <c r="C2822" s="68"/>
      <c r="D2822" s="69"/>
      <c r="E2822" s="69"/>
      <c r="F2822" s="66"/>
    </row>
    <row r="2823" spans="1:6" ht="12.75">
      <c r="A2823" s="47"/>
      <c r="B2823" s="47"/>
      <c r="C2823" s="68"/>
      <c r="D2823" s="69"/>
      <c r="E2823" s="69"/>
      <c r="F2823" s="66"/>
    </row>
    <row r="2824" spans="1:6" ht="12.75">
      <c r="A2824" s="47"/>
      <c r="B2824" s="47"/>
      <c r="C2824" s="68"/>
      <c r="D2824" s="69"/>
      <c r="E2824" s="69"/>
      <c r="F2824" s="66"/>
    </row>
    <row r="2825" spans="1:6" ht="12.75">
      <c r="A2825" s="47"/>
      <c r="B2825" s="47"/>
      <c r="C2825" s="68"/>
      <c r="D2825" s="69"/>
      <c r="E2825" s="69"/>
      <c r="F2825" s="66"/>
    </row>
    <row r="2826" spans="1:6" ht="12.75">
      <c r="A2826" s="47"/>
      <c r="B2826" s="47"/>
      <c r="C2826" s="68"/>
      <c r="D2826" s="69"/>
      <c r="E2826" s="69"/>
      <c r="F2826" s="66"/>
    </row>
    <row r="2827" spans="1:6" ht="12.75">
      <c r="A2827" s="47"/>
      <c r="B2827" s="47"/>
      <c r="C2827" s="68"/>
      <c r="D2827" s="69"/>
      <c r="E2827" s="69"/>
      <c r="F2827" s="66"/>
    </row>
    <row r="2828" spans="1:6" ht="12.75">
      <c r="A2828" s="47"/>
      <c r="B2828" s="47"/>
      <c r="C2828" s="68"/>
      <c r="D2828" s="69"/>
      <c r="E2828" s="69"/>
      <c r="F2828" s="66"/>
    </row>
    <row r="2829" spans="1:6" ht="12.75">
      <c r="A2829" s="47"/>
      <c r="B2829" s="47"/>
      <c r="C2829" s="68"/>
      <c r="D2829" s="69"/>
      <c r="E2829" s="69"/>
      <c r="F2829" s="66"/>
    </row>
    <row r="2830" spans="1:6" ht="12.75">
      <c r="A2830" s="47"/>
      <c r="B2830" s="47"/>
      <c r="C2830" s="68"/>
      <c r="D2830" s="69"/>
      <c r="E2830" s="69"/>
      <c r="F2830" s="66"/>
    </row>
    <row r="2831" spans="1:6" ht="12.75">
      <c r="A2831" s="47"/>
      <c r="B2831" s="47"/>
      <c r="C2831" s="68"/>
      <c r="D2831" s="69"/>
      <c r="E2831" s="69"/>
      <c r="F2831" s="66"/>
    </row>
    <row r="2832" spans="1:6" ht="12.75">
      <c r="A2832" s="47"/>
      <c r="B2832" s="47"/>
      <c r="C2832" s="68"/>
      <c r="D2832" s="69"/>
      <c r="E2832" s="69"/>
      <c r="F2832" s="66"/>
    </row>
    <row r="2833" spans="1:6" ht="12.75">
      <c r="A2833" s="47"/>
      <c r="B2833" s="47"/>
      <c r="C2833" s="68"/>
      <c r="D2833" s="69"/>
      <c r="E2833" s="69"/>
      <c r="F2833" s="66"/>
    </row>
    <row r="2834" spans="1:6" ht="12.75">
      <c r="A2834" s="47"/>
      <c r="B2834" s="47"/>
      <c r="C2834" s="68"/>
      <c r="D2834" s="69"/>
      <c r="E2834" s="69"/>
      <c r="F2834" s="66"/>
    </row>
    <row r="2835" spans="1:6" ht="12.75">
      <c r="A2835" s="47"/>
      <c r="B2835" s="47"/>
      <c r="C2835" s="68"/>
      <c r="D2835" s="69"/>
      <c r="E2835" s="69"/>
      <c r="F2835" s="66"/>
    </row>
    <row r="2836" spans="1:6" ht="12.75">
      <c r="A2836" s="47"/>
      <c r="B2836" s="47"/>
      <c r="C2836" s="68"/>
      <c r="D2836" s="69"/>
      <c r="E2836" s="69"/>
      <c r="F2836" s="66"/>
    </row>
    <row r="2837" spans="1:6" ht="12.75">
      <c r="A2837" s="47"/>
      <c r="B2837" s="47"/>
      <c r="C2837" s="68"/>
      <c r="D2837" s="69"/>
      <c r="E2837" s="69"/>
      <c r="F2837" s="66"/>
    </row>
    <row r="2838" spans="1:6" ht="12.75">
      <c r="A2838" s="47"/>
      <c r="B2838" s="47"/>
      <c r="C2838" s="68"/>
      <c r="D2838" s="69"/>
      <c r="E2838" s="69"/>
      <c r="F2838" s="66"/>
    </row>
    <row r="2839" spans="1:6" ht="12.75">
      <c r="A2839" s="47"/>
      <c r="B2839" s="47"/>
      <c r="C2839" s="68"/>
      <c r="D2839" s="69"/>
      <c r="E2839" s="69"/>
      <c r="F2839" s="66"/>
    </row>
    <row r="2840" spans="1:6" ht="12.75">
      <c r="A2840" s="47"/>
      <c r="B2840" s="47"/>
      <c r="C2840" s="68"/>
      <c r="D2840" s="69"/>
      <c r="E2840" s="69"/>
      <c r="F2840" s="66"/>
    </row>
    <row r="2841" spans="1:6" ht="12.75">
      <c r="A2841" s="47"/>
      <c r="B2841" s="47"/>
      <c r="C2841" s="68"/>
      <c r="D2841" s="69"/>
      <c r="E2841" s="69"/>
      <c r="F2841" s="66"/>
    </row>
    <row r="2842" spans="1:6" ht="12.75">
      <c r="A2842" s="47"/>
      <c r="B2842" s="47"/>
      <c r="C2842" s="68"/>
      <c r="D2842" s="69"/>
      <c r="E2842" s="69"/>
      <c r="F2842" s="66"/>
    </row>
    <row r="2843" spans="1:6" ht="12.75">
      <c r="A2843" s="47"/>
      <c r="B2843" s="47"/>
      <c r="C2843" s="68"/>
      <c r="D2843" s="69"/>
      <c r="E2843" s="69"/>
      <c r="F2843" s="66"/>
    </row>
    <row r="2844" spans="1:6" ht="12.75">
      <c r="A2844" s="47"/>
      <c r="B2844" s="47"/>
      <c r="C2844" s="68"/>
      <c r="D2844" s="69"/>
      <c r="E2844" s="69"/>
      <c r="F2844" s="66"/>
    </row>
    <row r="2845" spans="1:6" ht="12.75">
      <c r="A2845" s="47"/>
      <c r="B2845" s="47"/>
      <c r="C2845" s="68"/>
      <c r="D2845" s="69"/>
      <c r="E2845" s="69"/>
      <c r="F2845" s="66"/>
    </row>
    <row r="2846" spans="1:6" ht="12.75">
      <c r="A2846" s="47"/>
      <c r="B2846" s="47"/>
      <c r="C2846" s="68"/>
      <c r="D2846" s="69"/>
      <c r="E2846" s="69"/>
      <c r="F2846" s="66"/>
    </row>
    <row r="2847" spans="1:6" ht="12.75">
      <c r="A2847" s="47"/>
      <c r="B2847" s="47"/>
      <c r="C2847" s="68"/>
      <c r="D2847" s="69"/>
      <c r="E2847" s="69"/>
      <c r="F2847" s="66"/>
    </row>
    <row r="2848" spans="1:6" ht="12.75">
      <c r="A2848" s="47"/>
      <c r="B2848" s="47"/>
      <c r="C2848" s="68"/>
      <c r="D2848" s="69"/>
      <c r="E2848" s="69"/>
      <c r="F2848" s="66"/>
    </row>
    <row r="2849" spans="1:6" ht="12.75">
      <c r="A2849" s="47"/>
      <c r="B2849" s="47"/>
      <c r="C2849" s="68"/>
      <c r="D2849" s="69"/>
      <c r="E2849" s="69"/>
      <c r="F2849" s="66"/>
    </row>
    <row r="2850" spans="1:6" ht="12.75">
      <c r="A2850" s="47"/>
      <c r="B2850" s="47"/>
      <c r="C2850" s="68"/>
      <c r="D2850" s="69"/>
      <c r="E2850" s="69"/>
      <c r="F2850" s="66"/>
    </row>
    <row r="2851" spans="1:6" ht="12.75">
      <c r="A2851" s="47"/>
      <c r="B2851" s="47"/>
      <c r="C2851" s="68"/>
      <c r="D2851" s="69"/>
      <c r="E2851" s="69"/>
      <c r="F2851" s="66"/>
    </row>
    <row r="2852" spans="1:6" ht="12.75">
      <c r="A2852" s="47"/>
      <c r="B2852" s="47"/>
      <c r="C2852" s="68"/>
      <c r="D2852" s="69"/>
      <c r="E2852" s="69"/>
      <c r="F2852" s="66"/>
    </row>
    <row r="2853" spans="1:6" ht="12.75">
      <c r="A2853" s="47"/>
      <c r="B2853" s="47"/>
      <c r="C2853" s="68"/>
      <c r="D2853" s="69"/>
      <c r="E2853" s="69"/>
      <c r="F2853" s="66"/>
    </row>
    <row r="2854" spans="1:6" ht="12.75">
      <c r="A2854" s="47"/>
      <c r="B2854" s="47"/>
      <c r="C2854" s="68"/>
      <c r="D2854" s="69"/>
      <c r="E2854" s="69"/>
      <c r="F2854" s="66"/>
    </row>
    <row r="2855" spans="1:6" ht="12.75">
      <c r="A2855" s="47"/>
      <c r="B2855" s="47"/>
      <c r="C2855" s="68"/>
      <c r="D2855" s="69"/>
      <c r="E2855" s="69"/>
      <c r="F2855" s="66"/>
    </row>
    <row r="2856" spans="1:6" ht="12.75">
      <c r="A2856" s="47"/>
      <c r="B2856" s="47"/>
      <c r="C2856" s="68"/>
      <c r="D2856" s="69"/>
      <c r="E2856" s="69"/>
      <c r="F2856" s="66"/>
    </row>
    <row r="2857" spans="1:6" ht="12.75">
      <c r="A2857" s="47"/>
      <c r="B2857" s="47"/>
      <c r="C2857" s="68"/>
      <c r="D2857" s="69"/>
      <c r="E2857" s="69"/>
      <c r="F2857" s="66"/>
    </row>
    <row r="2858" spans="1:6" ht="12.75">
      <c r="A2858" s="47"/>
      <c r="B2858" s="47"/>
      <c r="C2858" s="68"/>
      <c r="D2858" s="69"/>
      <c r="E2858" s="69"/>
      <c r="F2858" s="66"/>
    </row>
    <row r="2859" spans="1:6" ht="12.75">
      <c r="A2859" s="47"/>
      <c r="B2859" s="47"/>
      <c r="C2859" s="68"/>
      <c r="D2859" s="69"/>
      <c r="E2859" s="69"/>
      <c r="F2859" s="66"/>
    </row>
    <row r="2860" spans="1:6" ht="12.75">
      <c r="A2860" s="47"/>
      <c r="B2860" s="47"/>
      <c r="C2860" s="68"/>
      <c r="D2860" s="69"/>
      <c r="E2860" s="69"/>
      <c r="F2860" s="66"/>
    </row>
    <row r="2861" spans="1:6" ht="12.75">
      <c r="A2861" s="47"/>
      <c r="B2861" s="47"/>
      <c r="C2861" s="68"/>
      <c r="D2861" s="69"/>
      <c r="E2861" s="69"/>
      <c r="F2861" s="66"/>
    </row>
    <row r="2862" spans="1:6" ht="12.75">
      <c r="A2862" s="47"/>
      <c r="B2862" s="47"/>
      <c r="C2862" s="68"/>
      <c r="D2862" s="69"/>
      <c r="E2862" s="69"/>
      <c r="F2862" s="66"/>
    </row>
    <row r="2863" spans="1:6" ht="12.75">
      <c r="A2863" s="47"/>
      <c r="B2863" s="47"/>
      <c r="C2863" s="68"/>
      <c r="D2863" s="69"/>
      <c r="E2863" s="69"/>
      <c r="F2863" s="66"/>
    </row>
    <row r="2864" spans="1:6" ht="12.75">
      <c r="A2864" s="47"/>
      <c r="B2864" s="47"/>
      <c r="C2864" s="68"/>
      <c r="D2864" s="69"/>
      <c r="E2864" s="69"/>
      <c r="F2864" s="66"/>
    </row>
    <row r="2865" spans="1:6" ht="12.75">
      <c r="A2865" s="47"/>
      <c r="B2865" s="47"/>
      <c r="C2865" s="68"/>
      <c r="D2865" s="69"/>
      <c r="E2865" s="69"/>
      <c r="F2865" s="66"/>
    </row>
    <row r="2866" spans="1:6" ht="12.75">
      <c r="A2866" s="47"/>
      <c r="B2866" s="47"/>
      <c r="C2866" s="68"/>
      <c r="D2866" s="69"/>
      <c r="E2866" s="69"/>
      <c r="F2866" s="66"/>
    </row>
    <row r="2867" spans="1:6" ht="12.75">
      <c r="A2867" s="47"/>
      <c r="B2867" s="47"/>
      <c r="C2867" s="68"/>
      <c r="D2867" s="69"/>
      <c r="E2867" s="69"/>
      <c r="F2867" s="66"/>
    </row>
    <row r="2868" spans="1:6" ht="12.75">
      <c r="A2868" s="47"/>
      <c r="B2868" s="47"/>
      <c r="C2868" s="68"/>
      <c r="D2868" s="69"/>
      <c r="E2868" s="69"/>
      <c r="F2868" s="66"/>
    </row>
    <row r="2869" spans="1:6" ht="12.75">
      <c r="A2869" s="47"/>
      <c r="B2869" s="47"/>
      <c r="C2869" s="68"/>
      <c r="D2869" s="69"/>
      <c r="E2869" s="69"/>
      <c r="F2869" s="66"/>
    </row>
    <row r="2870" spans="1:6" ht="12.75">
      <c r="A2870" s="47"/>
      <c r="B2870" s="47"/>
      <c r="C2870" s="68"/>
      <c r="D2870" s="69"/>
      <c r="E2870" s="69"/>
      <c r="F2870" s="66"/>
    </row>
    <row r="2871" spans="1:6" ht="12.75">
      <c r="A2871" s="47"/>
      <c r="B2871" s="47"/>
      <c r="C2871" s="68"/>
      <c r="D2871" s="69"/>
      <c r="E2871" s="69"/>
      <c r="F2871" s="66"/>
    </row>
    <row r="2872" spans="1:6" ht="12.75">
      <c r="A2872" s="47"/>
      <c r="B2872" s="47"/>
      <c r="C2872" s="68"/>
      <c r="D2872" s="69"/>
      <c r="E2872" s="69"/>
      <c r="F2872" s="66"/>
    </row>
    <row r="2873" spans="1:6" ht="12.75">
      <c r="A2873" s="47"/>
      <c r="B2873" s="47"/>
      <c r="C2873" s="68"/>
      <c r="D2873" s="69"/>
      <c r="E2873" s="69"/>
      <c r="F2873" s="66"/>
    </row>
    <row r="2874" spans="1:6" ht="12.75">
      <c r="A2874" s="47"/>
      <c r="B2874" s="47"/>
      <c r="C2874" s="68"/>
      <c r="D2874" s="69"/>
      <c r="E2874" s="69"/>
      <c r="F2874" s="66"/>
    </row>
    <row r="2875" spans="1:6" ht="12.75">
      <c r="A2875" s="47"/>
      <c r="B2875" s="47"/>
      <c r="C2875" s="68"/>
      <c r="D2875" s="69"/>
      <c r="E2875" s="69"/>
      <c r="F2875" s="66"/>
    </row>
    <row r="2876" spans="1:6" ht="12.75">
      <c r="A2876" s="47"/>
      <c r="B2876" s="47"/>
      <c r="C2876" s="68"/>
      <c r="D2876" s="69"/>
      <c r="E2876" s="69"/>
      <c r="F2876" s="66"/>
    </row>
    <row r="2877" spans="1:6" ht="12.75">
      <c r="A2877" s="47"/>
      <c r="B2877" s="47"/>
      <c r="C2877" s="68"/>
      <c r="D2877" s="69"/>
      <c r="E2877" s="69"/>
      <c r="F2877" s="66"/>
    </row>
    <row r="2878" spans="1:6" ht="12.75">
      <c r="A2878" s="47"/>
      <c r="B2878" s="47"/>
      <c r="C2878" s="68"/>
      <c r="D2878" s="69"/>
      <c r="E2878" s="69"/>
      <c r="F2878" s="66"/>
    </row>
    <row r="2879" spans="1:6" ht="12.75">
      <c r="A2879" s="47"/>
      <c r="B2879" s="47"/>
      <c r="C2879" s="68"/>
      <c r="D2879" s="69"/>
      <c r="E2879" s="69"/>
      <c r="F2879" s="66"/>
    </row>
    <row r="2880" spans="1:6" ht="12.75">
      <c r="A2880" s="47"/>
      <c r="B2880" s="47"/>
      <c r="C2880" s="68"/>
      <c r="D2880" s="69"/>
      <c r="E2880" s="69"/>
      <c r="F2880" s="66"/>
    </row>
    <row r="2881" spans="1:6" ht="12.75">
      <c r="A2881" s="47"/>
      <c r="B2881" s="47"/>
      <c r="C2881" s="68"/>
      <c r="D2881" s="69"/>
      <c r="E2881" s="69"/>
      <c r="F2881" s="66"/>
    </row>
    <row r="2882" spans="1:6" ht="12.75">
      <c r="A2882" s="47"/>
      <c r="B2882" s="47"/>
      <c r="C2882" s="68"/>
      <c r="D2882" s="69"/>
      <c r="E2882" s="69"/>
      <c r="F2882" s="66"/>
    </row>
    <row r="2883" spans="1:6" ht="12.75">
      <c r="A2883" s="47"/>
      <c r="B2883" s="47"/>
      <c r="C2883" s="68"/>
      <c r="D2883" s="69"/>
      <c r="E2883" s="69"/>
      <c r="F2883" s="66"/>
    </row>
    <row r="2884" spans="1:6" ht="12.75">
      <c r="A2884" s="47"/>
      <c r="B2884" s="47"/>
      <c r="C2884" s="68"/>
      <c r="D2884" s="69"/>
      <c r="E2884" s="69"/>
      <c r="F2884" s="66"/>
    </row>
    <row r="2885" spans="1:6" ht="12.75">
      <c r="A2885" s="47"/>
      <c r="B2885" s="47"/>
      <c r="C2885" s="68"/>
      <c r="D2885" s="69"/>
      <c r="E2885" s="69"/>
      <c r="F2885" s="66"/>
    </row>
    <row r="2886" spans="1:6" ht="12.75">
      <c r="A2886" s="47"/>
      <c r="B2886" s="47"/>
      <c r="C2886" s="68"/>
      <c r="D2886" s="69"/>
      <c r="E2886" s="69"/>
      <c r="F2886" s="66"/>
    </row>
    <row r="2887" spans="1:6" ht="12.75">
      <c r="A2887" s="47"/>
      <c r="B2887" s="47"/>
      <c r="C2887" s="68"/>
      <c r="D2887" s="69"/>
      <c r="E2887" s="69"/>
      <c r="F2887" s="66"/>
    </row>
    <row r="2888" spans="1:6" ht="12.75">
      <c r="A2888" s="47"/>
      <c r="B2888" s="47"/>
      <c r="C2888" s="68"/>
      <c r="D2888" s="69"/>
      <c r="E2888" s="69"/>
      <c r="F2888" s="66"/>
    </row>
    <row r="2889" spans="1:6" ht="12.75">
      <c r="A2889" s="47"/>
      <c r="B2889" s="47"/>
      <c r="C2889" s="68"/>
      <c r="D2889" s="69"/>
      <c r="E2889" s="69"/>
      <c r="F2889" s="66"/>
    </row>
    <row r="2890" spans="1:6" ht="12.75">
      <c r="A2890" s="47"/>
      <c r="B2890" s="47"/>
      <c r="C2890" s="68"/>
      <c r="D2890" s="69"/>
      <c r="E2890" s="69"/>
      <c r="F2890" s="66"/>
    </row>
    <row r="2891" spans="1:6" ht="12.75">
      <c r="A2891" s="47"/>
      <c r="B2891" s="47"/>
      <c r="C2891" s="68"/>
      <c r="D2891" s="69"/>
      <c r="E2891" s="69"/>
      <c r="F2891" s="66"/>
    </row>
    <row r="2892" spans="1:6" ht="12.75">
      <c r="A2892" s="47"/>
      <c r="B2892" s="47"/>
      <c r="C2892" s="68"/>
      <c r="D2892" s="69"/>
      <c r="E2892" s="69"/>
      <c r="F2892" s="66"/>
    </row>
    <row r="2893" spans="1:6" ht="12.75">
      <c r="A2893" s="47"/>
      <c r="B2893" s="47"/>
      <c r="C2893" s="68"/>
      <c r="D2893" s="69"/>
      <c r="E2893" s="69"/>
      <c r="F2893" s="66"/>
    </row>
    <row r="2894" spans="1:6" ht="12.75">
      <c r="A2894" s="47"/>
      <c r="B2894" s="47"/>
      <c r="C2894" s="68"/>
      <c r="D2894" s="69"/>
      <c r="E2894" s="69"/>
      <c r="F2894" s="66"/>
    </row>
    <row r="2895" spans="1:6" ht="12.75">
      <c r="A2895" s="47"/>
      <c r="B2895" s="47"/>
      <c r="C2895" s="68"/>
      <c r="D2895" s="69"/>
      <c r="E2895" s="69"/>
      <c r="F2895" s="66"/>
    </row>
    <row r="2896" spans="1:6" ht="12.75">
      <c r="A2896" s="47"/>
      <c r="B2896" s="47"/>
      <c r="C2896" s="68"/>
      <c r="D2896" s="69"/>
      <c r="E2896" s="69"/>
      <c r="F2896" s="66"/>
    </row>
    <row r="2897" spans="1:6" ht="12.75">
      <c r="A2897" s="47"/>
      <c r="B2897" s="47"/>
      <c r="C2897" s="68"/>
      <c r="D2897" s="69"/>
      <c r="E2897" s="69"/>
      <c r="F2897" s="66"/>
    </row>
    <row r="2898" spans="1:6" ht="12.75">
      <c r="A2898" s="47"/>
      <c r="B2898" s="47"/>
      <c r="C2898" s="68"/>
      <c r="D2898" s="69"/>
      <c r="E2898" s="69"/>
      <c r="F2898" s="66"/>
    </row>
    <row r="2899" spans="1:6" ht="12.75">
      <c r="A2899" s="47"/>
      <c r="B2899" s="47"/>
      <c r="C2899" s="68"/>
      <c r="D2899" s="69"/>
      <c r="E2899" s="69"/>
      <c r="F2899" s="66"/>
    </row>
    <row r="2900" spans="1:6" ht="12.75">
      <c r="A2900" s="47"/>
      <c r="B2900" s="47"/>
      <c r="C2900" s="68"/>
      <c r="D2900" s="69"/>
      <c r="E2900" s="69"/>
      <c r="F2900" s="66"/>
    </row>
    <row r="2901" spans="1:6" ht="12.75">
      <c r="A2901" s="47"/>
      <c r="B2901" s="47"/>
      <c r="C2901" s="68"/>
      <c r="D2901" s="69"/>
      <c r="E2901" s="69"/>
      <c r="F2901" s="66"/>
    </row>
    <row r="2902" spans="1:6" ht="12.75">
      <c r="A2902" s="47"/>
      <c r="B2902" s="47"/>
      <c r="C2902" s="68"/>
      <c r="D2902" s="69"/>
      <c r="E2902" s="69"/>
      <c r="F2902" s="66"/>
    </row>
    <row r="2903" spans="1:6" ht="12.75">
      <c r="A2903" s="47"/>
      <c r="B2903" s="47"/>
      <c r="C2903" s="68"/>
      <c r="D2903" s="69"/>
      <c r="E2903" s="69"/>
      <c r="F2903" s="66"/>
    </row>
    <row r="2904" spans="1:6" ht="12.75">
      <c r="A2904" s="47"/>
      <c r="B2904" s="47"/>
      <c r="C2904" s="68"/>
      <c r="D2904" s="69"/>
      <c r="E2904" s="69"/>
      <c r="F2904" s="66"/>
    </row>
    <row r="2905" spans="1:6" ht="12.75">
      <c r="A2905" s="47"/>
      <c r="B2905" s="47"/>
      <c r="C2905" s="68"/>
      <c r="D2905" s="69"/>
      <c r="E2905" s="69"/>
      <c r="F2905" s="66"/>
    </row>
    <row r="2906" spans="1:6" ht="12.75">
      <c r="A2906" s="47"/>
      <c r="B2906" s="47"/>
      <c r="C2906" s="68"/>
      <c r="D2906" s="69"/>
      <c r="E2906" s="69"/>
      <c r="F2906" s="66"/>
    </row>
    <row r="2907" spans="1:6" ht="12.75">
      <c r="A2907" s="47"/>
      <c r="B2907" s="47"/>
      <c r="C2907" s="68"/>
      <c r="D2907" s="69"/>
      <c r="E2907" s="69"/>
      <c r="F2907" s="66"/>
    </row>
    <row r="2908" spans="1:6" ht="12.75">
      <c r="A2908" s="47"/>
      <c r="B2908" s="47"/>
      <c r="C2908" s="68"/>
      <c r="D2908" s="69"/>
      <c r="E2908" s="69"/>
      <c r="F2908" s="66"/>
    </row>
    <row r="2909" spans="1:6" ht="12.75">
      <c r="A2909" s="47"/>
      <c r="B2909" s="47"/>
      <c r="C2909" s="68"/>
      <c r="D2909" s="69"/>
      <c r="E2909" s="69"/>
      <c r="F2909" s="66"/>
    </row>
    <row r="2910" spans="1:6" ht="12.75">
      <c r="A2910" s="47"/>
      <c r="B2910" s="47"/>
      <c r="C2910" s="68"/>
      <c r="D2910" s="69"/>
      <c r="E2910" s="69"/>
      <c r="F2910" s="66"/>
    </row>
    <row r="2911" spans="1:6" ht="12.75">
      <c r="A2911" s="47"/>
      <c r="B2911" s="47"/>
      <c r="C2911" s="68"/>
      <c r="D2911" s="69"/>
      <c r="E2911" s="69"/>
      <c r="F2911" s="66"/>
    </row>
    <row r="2912" spans="1:6" ht="12.75">
      <c r="A2912" s="47"/>
      <c r="B2912" s="47"/>
      <c r="C2912" s="68"/>
      <c r="D2912" s="69"/>
      <c r="E2912" s="69"/>
      <c r="F2912" s="66"/>
    </row>
    <row r="2913" spans="1:6" ht="12.75">
      <c r="A2913" s="47"/>
      <c r="B2913" s="47"/>
      <c r="C2913" s="68"/>
      <c r="D2913" s="69"/>
      <c r="E2913" s="69"/>
      <c r="F2913" s="66"/>
    </row>
    <row r="2914" spans="1:6" ht="12.75">
      <c r="A2914" s="47"/>
      <c r="B2914" s="47"/>
      <c r="C2914" s="68"/>
      <c r="D2914" s="69"/>
      <c r="E2914" s="69"/>
      <c r="F2914" s="66"/>
    </row>
    <row r="2915" spans="1:6" ht="12.75">
      <c r="A2915" s="47"/>
      <c r="B2915" s="47"/>
      <c r="C2915" s="68"/>
      <c r="D2915" s="69"/>
      <c r="E2915" s="69"/>
      <c r="F2915" s="66"/>
    </row>
    <row r="2916" spans="1:6" ht="12.75">
      <c r="A2916" s="47"/>
      <c r="B2916" s="47"/>
      <c r="C2916" s="68"/>
      <c r="D2916" s="69"/>
      <c r="E2916" s="69"/>
      <c r="F2916" s="66"/>
    </row>
    <row r="2917" spans="1:6" ht="12.75">
      <c r="A2917" s="47"/>
      <c r="B2917" s="47"/>
      <c r="C2917" s="68"/>
      <c r="D2917" s="69"/>
      <c r="E2917" s="69"/>
      <c r="F2917" s="66"/>
    </row>
    <row r="2918" spans="1:6" ht="12.75">
      <c r="A2918" s="47"/>
      <c r="B2918" s="47"/>
      <c r="C2918" s="68"/>
      <c r="D2918" s="69"/>
      <c r="E2918" s="69"/>
      <c r="F2918" s="66"/>
    </row>
    <row r="2919" spans="1:6" ht="12.75">
      <c r="A2919" s="47"/>
      <c r="B2919" s="47"/>
      <c r="C2919" s="68"/>
      <c r="D2919" s="69"/>
      <c r="E2919" s="69"/>
      <c r="F2919" s="66"/>
    </row>
    <row r="2920" spans="1:6" ht="12.75">
      <c r="A2920" s="47"/>
      <c r="B2920" s="47"/>
      <c r="C2920" s="68"/>
      <c r="D2920" s="69"/>
      <c r="E2920" s="69"/>
      <c r="F2920" s="66"/>
    </row>
    <row r="2921" spans="1:6" ht="12.75">
      <c r="A2921" s="47"/>
      <c r="B2921" s="47"/>
      <c r="C2921" s="68"/>
      <c r="D2921" s="69"/>
      <c r="E2921" s="69"/>
      <c r="F2921" s="66"/>
    </row>
    <row r="2922" spans="1:6" ht="12.75">
      <c r="A2922" s="47"/>
      <c r="B2922" s="47"/>
      <c r="C2922" s="68"/>
      <c r="D2922" s="69"/>
      <c r="E2922" s="69"/>
      <c r="F2922" s="66"/>
    </row>
    <row r="2923" spans="1:6" ht="12.75">
      <c r="A2923" s="47"/>
      <c r="B2923" s="47"/>
      <c r="C2923" s="68"/>
      <c r="D2923" s="69"/>
      <c r="E2923" s="69"/>
      <c r="F2923" s="66"/>
    </row>
    <row r="2924" spans="1:6" ht="12.75">
      <c r="A2924" s="47"/>
      <c r="B2924" s="47"/>
      <c r="C2924" s="68"/>
      <c r="D2924" s="69"/>
      <c r="E2924" s="69"/>
      <c r="F2924" s="66"/>
    </row>
    <row r="2925" spans="1:6" ht="12.75">
      <c r="A2925" s="47"/>
      <c r="B2925" s="47"/>
      <c r="C2925" s="68"/>
      <c r="D2925" s="69"/>
      <c r="E2925" s="69"/>
      <c r="F2925" s="66"/>
    </row>
    <row r="2926" spans="1:6" ht="12.75">
      <c r="A2926" s="47"/>
      <c r="B2926" s="47"/>
      <c r="C2926" s="68"/>
      <c r="D2926" s="69"/>
      <c r="E2926" s="69"/>
      <c r="F2926" s="66"/>
    </row>
    <row r="2927" spans="1:6" ht="12.75">
      <c r="A2927" s="47"/>
      <c r="B2927" s="47"/>
      <c r="C2927" s="68"/>
      <c r="D2927" s="69"/>
      <c r="E2927" s="69"/>
      <c r="F2927" s="66"/>
    </row>
    <row r="2928" spans="1:6" ht="12.75">
      <c r="A2928" s="47"/>
      <c r="B2928" s="47"/>
      <c r="C2928" s="68"/>
      <c r="D2928" s="69"/>
      <c r="E2928" s="69"/>
      <c r="F2928" s="66"/>
    </row>
    <row r="2929" spans="1:6" ht="12.75">
      <c r="A2929" s="47"/>
      <c r="B2929" s="47"/>
      <c r="C2929" s="68"/>
      <c r="D2929" s="69"/>
      <c r="E2929" s="69"/>
      <c r="F2929" s="66"/>
    </row>
    <row r="2930" spans="1:6" ht="12.75">
      <c r="A2930" s="47"/>
      <c r="B2930" s="47"/>
      <c r="C2930" s="68"/>
      <c r="D2930" s="69"/>
      <c r="E2930" s="69"/>
      <c r="F2930" s="66"/>
    </row>
    <row r="2931" spans="1:6" ht="12.75">
      <c r="A2931" s="47"/>
      <c r="B2931" s="47"/>
      <c r="C2931" s="68"/>
      <c r="D2931" s="69"/>
      <c r="E2931" s="69"/>
      <c r="F2931" s="66"/>
    </row>
    <row r="2932" spans="1:6" ht="12.75">
      <c r="A2932" s="47"/>
      <c r="B2932" s="47"/>
      <c r="C2932" s="68"/>
      <c r="D2932" s="69"/>
      <c r="E2932" s="69"/>
      <c r="F2932" s="66"/>
    </row>
    <row r="2933" spans="1:6" ht="12.75">
      <c r="A2933" s="47"/>
      <c r="B2933" s="47"/>
      <c r="C2933" s="68"/>
      <c r="D2933" s="69"/>
      <c r="E2933" s="69"/>
      <c r="F2933" s="66"/>
    </row>
    <row r="2934" spans="1:6" ht="12.75">
      <c r="A2934" s="47"/>
      <c r="B2934" s="47"/>
      <c r="C2934" s="68"/>
      <c r="D2934" s="69"/>
      <c r="E2934" s="69"/>
      <c r="F2934" s="66"/>
    </row>
    <row r="2935" spans="1:6" ht="12.75">
      <c r="A2935" s="47"/>
      <c r="B2935" s="47"/>
      <c r="C2935" s="68"/>
      <c r="D2935" s="69"/>
      <c r="E2935" s="69"/>
      <c r="F2935" s="66"/>
    </row>
    <row r="2936" spans="1:6" ht="12.75">
      <c r="A2936" s="47"/>
      <c r="B2936" s="47"/>
      <c r="C2936" s="68"/>
      <c r="D2936" s="69"/>
      <c r="E2936" s="69"/>
      <c r="F2936" s="66"/>
    </row>
    <row r="2937" spans="1:6" ht="12.75">
      <c r="A2937" s="47"/>
      <c r="B2937" s="47"/>
      <c r="C2937" s="68"/>
      <c r="D2937" s="69"/>
      <c r="E2937" s="69"/>
      <c r="F2937" s="66"/>
    </row>
    <row r="2938" spans="1:6" ht="12.75">
      <c r="A2938" s="47"/>
      <c r="B2938" s="47"/>
      <c r="C2938" s="68"/>
      <c r="D2938" s="69"/>
      <c r="E2938" s="69"/>
      <c r="F2938" s="66"/>
    </row>
    <row r="2939" spans="1:6" ht="12.75">
      <c r="A2939" s="47"/>
      <c r="B2939" s="47"/>
      <c r="C2939" s="68"/>
      <c r="D2939" s="69"/>
      <c r="E2939" s="69"/>
      <c r="F2939" s="66"/>
    </row>
    <row r="2940" spans="1:6" ht="12.75">
      <c r="A2940" s="47"/>
      <c r="B2940" s="47"/>
      <c r="C2940" s="68"/>
      <c r="D2940" s="69"/>
      <c r="E2940" s="69"/>
      <c r="F2940" s="66"/>
    </row>
    <row r="2941" spans="1:6" ht="12.75">
      <c r="A2941" s="47"/>
      <c r="B2941" s="47"/>
      <c r="C2941" s="68"/>
      <c r="D2941" s="69"/>
      <c r="E2941" s="69"/>
      <c r="F2941" s="66"/>
    </row>
    <row r="2942" spans="1:6" ht="12.75">
      <c r="A2942" s="47"/>
      <c r="B2942" s="47"/>
      <c r="C2942" s="68"/>
      <c r="D2942" s="69"/>
      <c r="E2942" s="69"/>
      <c r="F2942" s="66"/>
    </row>
    <row r="2943" spans="1:6" ht="12.75">
      <c r="A2943" s="47"/>
      <c r="B2943" s="47"/>
      <c r="C2943" s="68"/>
      <c r="D2943" s="69"/>
      <c r="E2943" s="69"/>
      <c r="F2943" s="66"/>
    </row>
    <row r="2944" spans="1:6" ht="12.75">
      <c r="A2944" s="47"/>
      <c r="B2944" s="47"/>
      <c r="C2944" s="68"/>
      <c r="D2944" s="69"/>
      <c r="E2944" s="69"/>
      <c r="F2944" s="66"/>
    </row>
    <row r="2945" spans="1:6" ht="12.75">
      <c r="A2945" s="47"/>
      <c r="B2945" s="47"/>
      <c r="C2945" s="68"/>
      <c r="D2945" s="69"/>
      <c r="E2945" s="69"/>
      <c r="F2945" s="66"/>
    </row>
    <row r="2946" spans="1:6" ht="12.75">
      <c r="A2946" s="47"/>
      <c r="B2946" s="47"/>
      <c r="C2946" s="68"/>
      <c r="D2946" s="69"/>
      <c r="E2946" s="69"/>
      <c r="F2946" s="66"/>
    </row>
    <row r="2947" spans="1:6" ht="12.75">
      <c r="A2947" s="47"/>
      <c r="B2947" s="47"/>
      <c r="C2947" s="68"/>
      <c r="D2947" s="69"/>
      <c r="E2947" s="69"/>
      <c r="F2947" s="66"/>
    </row>
    <row r="2948" spans="1:6" ht="12.75">
      <c r="A2948" s="47"/>
      <c r="B2948" s="47"/>
      <c r="C2948" s="68"/>
      <c r="D2948" s="69"/>
      <c r="E2948" s="69"/>
      <c r="F2948" s="66"/>
    </row>
    <row r="2949" spans="1:6" ht="12.75">
      <c r="A2949" s="47"/>
      <c r="B2949" s="47"/>
      <c r="C2949" s="68"/>
      <c r="D2949" s="69"/>
      <c r="E2949" s="69"/>
      <c r="F2949" s="66"/>
    </row>
    <row r="2950" spans="1:6" ht="12.75">
      <c r="A2950" s="47"/>
      <c r="B2950" s="47"/>
      <c r="C2950" s="68"/>
      <c r="D2950" s="69"/>
      <c r="E2950" s="69"/>
      <c r="F2950" s="66"/>
    </row>
    <row r="2951" spans="1:6" ht="12.75">
      <c r="A2951" s="47"/>
      <c r="B2951" s="47"/>
      <c r="C2951" s="68"/>
      <c r="D2951" s="69"/>
      <c r="E2951" s="69"/>
      <c r="F2951" s="66"/>
    </row>
    <row r="2952" spans="1:6" ht="12.75">
      <c r="A2952" s="47"/>
      <c r="B2952" s="47"/>
      <c r="C2952" s="68"/>
      <c r="D2952" s="69"/>
      <c r="E2952" s="69"/>
      <c r="F2952" s="66"/>
    </row>
    <row r="2953" spans="1:6" ht="12.75">
      <c r="A2953" s="47"/>
      <c r="B2953" s="47"/>
      <c r="C2953" s="68"/>
      <c r="D2953" s="69"/>
      <c r="E2953" s="69"/>
      <c r="F2953" s="66"/>
    </row>
    <row r="2954" spans="1:6" ht="12.75">
      <c r="A2954" s="47"/>
      <c r="B2954" s="47"/>
      <c r="C2954" s="68"/>
      <c r="D2954" s="69"/>
      <c r="E2954" s="69"/>
      <c r="F2954" s="66"/>
    </row>
    <row r="2955" spans="1:6" ht="12.75">
      <c r="A2955" s="47"/>
      <c r="B2955" s="47"/>
      <c r="C2955" s="68"/>
      <c r="D2955" s="69"/>
      <c r="E2955" s="69"/>
      <c r="F2955" s="66"/>
    </row>
    <row r="2956" spans="1:6" ht="12.75">
      <c r="A2956" s="47"/>
      <c r="B2956" s="47"/>
      <c r="C2956" s="68"/>
      <c r="D2956" s="69"/>
      <c r="E2956" s="69"/>
      <c r="F2956" s="66"/>
    </row>
    <row r="2957" spans="1:6" ht="12.75">
      <c r="A2957" s="47"/>
      <c r="B2957" s="47"/>
      <c r="C2957" s="68"/>
      <c r="D2957" s="69"/>
      <c r="E2957" s="69"/>
      <c r="F2957" s="66"/>
    </row>
    <row r="2958" spans="1:6" ht="12.75">
      <c r="A2958" s="47"/>
      <c r="B2958" s="47"/>
      <c r="C2958" s="68"/>
      <c r="D2958" s="69"/>
      <c r="E2958" s="69"/>
      <c r="F2958" s="66"/>
    </row>
    <row r="2959" spans="1:6" ht="12.75">
      <c r="A2959" s="47"/>
      <c r="B2959" s="47"/>
      <c r="C2959" s="68"/>
      <c r="D2959" s="69"/>
      <c r="E2959" s="69"/>
      <c r="F2959" s="66"/>
    </row>
    <row r="2960" spans="1:6" ht="12.75">
      <c r="A2960" s="47"/>
      <c r="B2960" s="47"/>
      <c r="C2960" s="68"/>
      <c r="D2960" s="69"/>
      <c r="E2960" s="69"/>
      <c r="F2960" s="66"/>
    </row>
    <row r="2961" spans="1:6" ht="12.75">
      <c r="A2961" s="47"/>
      <c r="B2961" s="47"/>
      <c r="C2961" s="68"/>
      <c r="D2961" s="69"/>
      <c r="E2961" s="69"/>
      <c r="F2961" s="66"/>
    </row>
    <row r="2962" spans="1:6" ht="12.75">
      <c r="A2962" s="47"/>
      <c r="B2962" s="47"/>
      <c r="C2962" s="68"/>
      <c r="D2962" s="69"/>
      <c r="E2962" s="69"/>
      <c r="F2962" s="66"/>
    </row>
    <row r="2963" spans="1:6" ht="12.75">
      <c r="A2963" s="47"/>
      <c r="B2963" s="47"/>
      <c r="C2963" s="68"/>
      <c r="D2963" s="69"/>
      <c r="E2963" s="69"/>
      <c r="F2963" s="66"/>
    </row>
    <row r="2964" spans="1:6" ht="12.75">
      <c r="A2964" s="47"/>
      <c r="B2964" s="47"/>
      <c r="C2964" s="68"/>
      <c r="D2964" s="69"/>
      <c r="E2964" s="69"/>
      <c r="F2964" s="66"/>
    </row>
    <row r="2965" spans="1:6" ht="12.75">
      <c r="A2965" s="47"/>
      <c r="B2965" s="47"/>
      <c r="C2965" s="68"/>
      <c r="D2965" s="69"/>
      <c r="E2965" s="69"/>
      <c r="F2965" s="66"/>
    </row>
    <row r="2966" spans="1:6" ht="12.75">
      <c r="A2966" s="47"/>
      <c r="B2966" s="47"/>
      <c r="C2966" s="68"/>
      <c r="D2966" s="69"/>
      <c r="E2966" s="69"/>
      <c r="F2966" s="66"/>
    </row>
    <row r="2967" spans="1:6" ht="12.75">
      <c r="A2967" s="47"/>
      <c r="B2967" s="47"/>
      <c r="C2967" s="68"/>
      <c r="D2967" s="69"/>
      <c r="E2967" s="69"/>
      <c r="F2967" s="66"/>
    </row>
    <row r="2968" spans="1:6" ht="12.75">
      <c r="A2968" s="47"/>
      <c r="B2968" s="47"/>
      <c r="C2968" s="68"/>
      <c r="D2968" s="69"/>
      <c r="E2968" s="69"/>
      <c r="F2968" s="66"/>
    </row>
    <row r="2969" spans="1:6" ht="12.75">
      <c r="A2969" s="47"/>
      <c r="B2969" s="47"/>
      <c r="C2969" s="68"/>
      <c r="D2969" s="69"/>
      <c r="E2969" s="69"/>
      <c r="F2969" s="66"/>
    </row>
    <row r="2970" spans="1:6" ht="12.75">
      <c r="A2970" s="47"/>
      <c r="B2970" s="47"/>
      <c r="C2970" s="68"/>
      <c r="D2970" s="69"/>
      <c r="E2970" s="69"/>
      <c r="F2970" s="66"/>
    </row>
    <row r="2971" spans="1:6" ht="12.75">
      <c r="A2971" s="47"/>
      <c r="B2971" s="47"/>
      <c r="C2971" s="68"/>
      <c r="D2971" s="69"/>
      <c r="E2971" s="69"/>
      <c r="F2971" s="66"/>
    </row>
    <row r="2972" spans="1:6" ht="12.75">
      <c r="A2972" s="47"/>
      <c r="B2972" s="47"/>
      <c r="C2972" s="68"/>
      <c r="D2972" s="69"/>
      <c r="E2972" s="69"/>
      <c r="F2972" s="66"/>
    </row>
    <row r="2973" spans="1:6" ht="12.75">
      <c r="A2973" s="47"/>
      <c r="B2973" s="47"/>
      <c r="C2973" s="68"/>
      <c r="D2973" s="69"/>
      <c r="E2973" s="69"/>
      <c r="F2973" s="66"/>
    </row>
    <row r="2974" spans="1:6" ht="12.75">
      <c r="A2974" s="47"/>
      <c r="B2974" s="47"/>
      <c r="C2974" s="68"/>
      <c r="D2974" s="69"/>
      <c r="E2974" s="69"/>
      <c r="F2974" s="66"/>
    </row>
    <row r="2975" spans="1:6" ht="12.75">
      <c r="A2975" s="47"/>
      <c r="B2975" s="47"/>
      <c r="C2975" s="68"/>
      <c r="D2975" s="69"/>
      <c r="E2975" s="69"/>
      <c r="F2975" s="66"/>
    </row>
    <row r="2976" spans="1:6" ht="12.75">
      <c r="A2976" s="47"/>
      <c r="B2976" s="47"/>
      <c r="C2976" s="68"/>
      <c r="D2976" s="69"/>
      <c r="E2976" s="69"/>
      <c r="F2976" s="66"/>
    </row>
    <row r="2977" spans="1:6" ht="12.75">
      <c r="A2977" s="47"/>
      <c r="B2977" s="47"/>
      <c r="C2977" s="68"/>
      <c r="D2977" s="69"/>
      <c r="E2977" s="69"/>
      <c r="F2977" s="66"/>
    </row>
    <row r="2978" spans="1:6" ht="12.75">
      <c r="A2978" s="47"/>
      <c r="B2978" s="47"/>
      <c r="C2978" s="68"/>
      <c r="D2978" s="69"/>
      <c r="E2978" s="69"/>
      <c r="F2978" s="66"/>
    </row>
    <row r="2979" spans="1:6" ht="12.75">
      <c r="A2979" s="47"/>
      <c r="B2979" s="47"/>
      <c r="C2979" s="68"/>
      <c r="D2979" s="69"/>
      <c r="E2979" s="69"/>
      <c r="F2979" s="66"/>
    </row>
    <row r="2980" spans="1:6" ht="12.75">
      <c r="A2980" s="47"/>
      <c r="B2980" s="47"/>
      <c r="C2980" s="68"/>
      <c r="D2980" s="69"/>
      <c r="E2980" s="69"/>
      <c r="F2980" s="66"/>
    </row>
    <row r="2981" spans="1:6" ht="12.75">
      <c r="A2981" s="47"/>
      <c r="B2981" s="47"/>
      <c r="C2981" s="68"/>
      <c r="D2981" s="69"/>
      <c r="E2981" s="69"/>
      <c r="F2981" s="66"/>
    </row>
    <row r="2982" spans="1:6" ht="12.75">
      <c r="A2982" s="47"/>
      <c r="B2982" s="47"/>
      <c r="C2982" s="68"/>
      <c r="D2982" s="69"/>
      <c r="E2982" s="69"/>
      <c r="F2982" s="66"/>
    </row>
    <row r="2983" spans="1:6" ht="12.75">
      <c r="A2983" s="47"/>
      <c r="B2983" s="47"/>
      <c r="C2983" s="68"/>
      <c r="D2983" s="69"/>
      <c r="E2983" s="69"/>
      <c r="F2983" s="66"/>
    </row>
    <row r="2984" spans="1:6" ht="12.75">
      <c r="A2984" s="47"/>
      <c r="B2984" s="47"/>
      <c r="C2984" s="68"/>
      <c r="D2984" s="69"/>
      <c r="E2984" s="69"/>
      <c r="F2984" s="66"/>
    </row>
    <row r="2985" spans="1:6" ht="12.75">
      <c r="A2985" s="47"/>
      <c r="B2985" s="47"/>
      <c r="C2985" s="68"/>
      <c r="D2985" s="69"/>
      <c r="E2985" s="69"/>
      <c r="F2985" s="66"/>
    </row>
    <row r="2986" spans="1:6" ht="12.75">
      <c r="A2986" s="1"/>
      <c r="B2986" s="1"/>
      <c r="C2986" s="1"/>
      <c r="D2986" s="67"/>
      <c r="E2986" s="1"/>
      <c r="F2986" s="66"/>
    </row>
    <row r="2987" spans="1:6" ht="12.75">
      <c r="A2987" s="1"/>
      <c r="B2987" s="1"/>
      <c r="C2987" s="1"/>
      <c r="D2987" s="67"/>
      <c r="E2987" s="1"/>
      <c r="F2987" s="66"/>
    </row>
    <row r="2988" spans="1:6" ht="12.75">
      <c r="A2988" s="1"/>
      <c r="B2988" s="1"/>
      <c r="C2988" s="1"/>
      <c r="D2988" s="67"/>
      <c r="E2988" s="1"/>
      <c r="F2988" s="66"/>
    </row>
    <row r="2989" spans="1:6" ht="12.75">
      <c r="A2989" s="1"/>
      <c r="B2989" s="1"/>
      <c r="C2989" s="1"/>
      <c r="D2989" s="67"/>
      <c r="E2989" s="1"/>
      <c r="F2989" s="66"/>
    </row>
    <row r="2990" spans="1:6" ht="12.75">
      <c r="A2990" s="1"/>
      <c r="B2990" s="1"/>
      <c r="C2990" s="1"/>
      <c r="D2990" s="67"/>
      <c r="E2990" s="1"/>
      <c r="F2990" s="66"/>
    </row>
    <row r="2991" spans="1:6" ht="12.75">
      <c r="A2991" s="1"/>
      <c r="B2991" s="1"/>
      <c r="C2991" s="1"/>
      <c r="D2991" s="67"/>
      <c r="E2991" s="1"/>
      <c r="F2991" s="66"/>
    </row>
    <row r="2992" spans="1:6" ht="12.75">
      <c r="A2992" s="1"/>
      <c r="B2992" s="1"/>
      <c r="C2992" s="1"/>
      <c r="D2992" s="67"/>
      <c r="E2992" s="1"/>
      <c r="F2992" s="66"/>
    </row>
    <row r="2993" spans="1:6" ht="12.75">
      <c r="A2993" s="1"/>
      <c r="B2993" s="1"/>
      <c r="C2993" s="1"/>
      <c r="D2993" s="67"/>
      <c r="E2993" s="1"/>
      <c r="F2993" s="66"/>
    </row>
    <row r="2994" spans="1:6" ht="12.75">
      <c r="A2994" s="1"/>
      <c r="B2994" s="1"/>
      <c r="C2994" s="1"/>
      <c r="D2994" s="67"/>
      <c r="E2994" s="1"/>
      <c r="F2994" s="66"/>
    </row>
    <row r="2995" spans="1:6" ht="12.75">
      <c r="A2995" s="1"/>
      <c r="B2995" s="1"/>
      <c r="C2995" s="1"/>
      <c r="D2995" s="67"/>
      <c r="E2995" s="1"/>
      <c r="F2995" s="66"/>
    </row>
    <row r="2996" spans="1:6" ht="12.75">
      <c r="A2996" s="1"/>
      <c r="B2996" s="1"/>
      <c r="C2996" s="1"/>
      <c r="D2996" s="67"/>
      <c r="E2996" s="1"/>
      <c r="F2996" s="66"/>
    </row>
    <row r="2997" spans="1:6" ht="12.75">
      <c r="A2997" s="1"/>
      <c r="B2997" s="1"/>
      <c r="C2997" s="1"/>
      <c r="D2997" s="67"/>
      <c r="E2997" s="1"/>
      <c r="F2997" s="66"/>
    </row>
    <row r="2998" spans="1:6" ht="12.75">
      <c r="A2998" s="1"/>
      <c r="B2998" s="1"/>
      <c r="C2998" s="1"/>
      <c r="D2998" s="67"/>
      <c r="E2998" s="1"/>
      <c r="F2998" s="66"/>
    </row>
    <row r="2999" spans="1:6" ht="12.75">
      <c r="A2999" s="1"/>
      <c r="B2999" s="1"/>
      <c r="C2999" s="1"/>
      <c r="D2999" s="67"/>
      <c r="E2999" s="1"/>
      <c r="F2999" s="66"/>
    </row>
    <row r="3000" spans="1:6" ht="12.75">
      <c r="A3000" s="1"/>
      <c r="B3000" s="1"/>
      <c r="C3000" s="1"/>
      <c r="D3000" s="67"/>
      <c r="E3000" s="1"/>
      <c r="F3000" s="66"/>
    </row>
    <row r="3001" spans="1:6" ht="12.75">
      <c r="A3001" s="1"/>
      <c r="B3001" s="1"/>
      <c r="C3001" s="1"/>
      <c r="D3001" s="67"/>
      <c r="E3001" s="1"/>
      <c r="F3001" s="66"/>
    </row>
    <row r="3002" spans="1:6" ht="12.75">
      <c r="A3002" s="1"/>
      <c r="B3002" s="1"/>
      <c r="C3002" s="1"/>
      <c r="D3002" s="67"/>
      <c r="E3002" s="1"/>
      <c r="F3002" s="66"/>
    </row>
    <row r="3003" spans="1:6" ht="12.75">
      <c r="A3003" s="1"/>
      <c r="B3003" s="1"/>
      <c r="C3003" s="1"/>
      <c r="D3003" s="67"/>
      <c r="E3003" s="1"/>
      <c r="F3003" s="66"/>
    </row>
    <row r="3004" spans="1:6" ht="12.75">
      <c r="A3004" s="1"/>
      <c r="B3004" s="1"/>
      <c r="C3004" s="1"/>
      <c r="D3004" s="67"/>
      <c r="E3004" s="1"/>
      <c r="F3004" s="66"/>
    </row>
    <row r="3005" spans="1:6" ht="12.75">
      <c r="A3005" s="1"/>
      <c r="B3005" s="1"/>
      <c r="C3005" s="1"/>
      <c r="D3005" s="67"/>
      <c r="E3005" s="1"/>
      <c r="F3005" s="66"/>
    </row>
    <row r="3006" spans="1:6" ht="12.75">
      <c r="A3006" s="1"/>
      <c r="B3006" s="1"/>
      <c r="C3006" s="1"/>
      <c r="D3006" s="67"/>
      <c r="E3006" s="1"/>
      <c r="F3006" s="66"/>
    </row>
    <row r="3007" spans="1:6" ht="12.75">
      <c r="A3007" s="1"/>
      <c r="B3007" s="1"/>
      <c r="C3007" s="1"/>
      <c r="D3007" s="67"/>
      <c r="E3007" s="1"/>
      <c r="F3007" s="66"/>
    </row>
    <row r="3008" spans="1:6" ht="12.75">
      <c r="A3008" s="1"/>
      <c r="B3008" s="1"/>
      <c r="C3008" s="1"/>
      <c r="D3008" s="67"/>
      <c r="E3008" s="1"/>
      <c r="F3008" s="66"/>
    </row>
    <row r="3009" spans="1:6" ht="12.75">
      <c r="A3009" s="1"/>
      <c r="B3009" s="1"/>
      <c r="C3009" s="1"/>
      <c r="D3009" s="67"/>
      <c r="E3009" s="1"/>
      <c r="F3009" s="66"/>
    </row>
    <row r="3010" spans="1:6" ht="12.75">
      <c r="A3010" s="1"/>
      <c r="B3010" s="1"/>
      <c r="C3010" s="1"/>
      <c r="D3010" s="67"/>
      <c r="E3010" s="1"/>
      <c r="F3010" s="66"/>
    </row>
    <row r="3011" spans="1:6" ht="12.75">
      <c r="A3011" s="1"/>
      <c r="B3011" s="1"/>
      <c r="C3011" s="1"/>
      <c r="D3011" s="67"/>
      <c r="E3011" s="1"/>
      <c r="F3011" s="66"/>
    </row>
    <row r="3012" spans="1:6" ht="12.75">
      <c r="A3012" s="1"/>
      <c r="B3012" s="1"/>
      <c r="C3012" s="1"/>
      <c r="D3012" s="67"/>
      <c r="E3012" s="1"/>
      <c r="F3012" s="66"/>
    </row>
    <row r="3013" spans="1:6" ht="12.75">
      <c r="A3013" s="1"/>
      <c r="B3013" s="1"/>
      <c r="C3013" s="1"/>
      <c r="D3013" s="67"/>
      <c r="E3013" s="1"/>
      <c r="F3013" s="66"/>
    </row>
    <row r="3014" spans="1:6" ht="12.75">
      <c r="A3014" s="1"/>
      <c r="B3014" s="1"/>
      <c r="C3014" s="1"/>
      <c r="D3014" s="67"/>
      <c r="E3014" s="1"/>
      <c r="F3014" s="66"/>
    </row>
    <row r="3015" spans="1:6" ht="12.75">
      <c r="A3015" s="1"/>
      <c r="B3015" s="1"/>
      <c r="C3015" s="1"/>
      <c r="D3015" s="67"/>
      <c r="E3015" s="1"/>
      <c r="F3015" s="66"/>
    </row>
    <row r="3016" spans="1:6" ht="12.75">
      <c r="A3016" s="1"/>
      <c r="B3016" s="1"/>
      <c r="C3016" s="1"/>
      <c r="D3016" s="67"/>
      <c r="E3016" s="1"/>
      <c r="F3016" s="66"/>
    </row>
    <row r="3017" spans="1:6" ht="12.75">
      <c r="A3017" s="1"/>
      <c r="B3017" s="1"/>
      <c r="C3017" s="1"/>
      <c r="D3017" s="67"/>
      <c r="E3017" s="1"/>
      <c r="F3017" s="66"/>
    </row>
    <row r="3018" spans="1:6" ht="12.75">
      <c r="A3018" s="1"/>
      <c r="B3018" s="1"/>
      <c r="C3018" s="1"/>
      <c r="D3018" s="67"/>
      <c r="E3018" s="1"/>
      <c r="F3018" s="66"/>
    </row>
    <row r="3019" spans="1:6" ht="12.75">
      <c r="A3019" s="1"/>
      <c r="B3019" s="1"/>
      <c r="C3019" s="1"/>
      <c r="D3019" s="67"/>
      <c r="E3019" s="1"/>
      <c r="F3019" s="66"/>
    </row>
    <row r="3020" spans="1:6" ht="12.75">
      <c r="A3020" s="1"/>
      <c r="B3020" s="1"/>
      <c r="C3020" s="1"/>
      <c r="D3020" s="67"/>
      <c r="E3020" s="1"/>
      <c r="F3020" s="66"/>
    </row>
    <row r="3021" spans="1:6" ht="12.75">
      <c r="A3021" s="1"/>
      <c r="B3021" s="1"/>
      <c r="C3021" s="1"/>
      <c r="D3021" s="67"/>
      <c r="E3021" s="1"/>
      <c r="F3021" s="66"/>
    </row>
    <row r="3022" spans="1:6" ht="12.75">
      <c r="A3022" s="1"/>
      <c r="B3022" s="1"/>
      <c r="C3022" s="1"/>
      <c r="D3022" s="67"/>
      <c r="E3022" s="1"/>
      <c r="F3022" s="66"/>
    </row>
    <row r="3023" spans="1:6" ht="12.75">
      <c r="A3023" s="1"/>
      <c r="B3023" s="1"/>
      <c r="C3023" s="1"/>
      <c r="D3023" s="67"/>
      <c r="E3023" s="1"/>
      <c r="F3023" s="66"/>
    </row>
    <row r="3024" spans="1:6" ht="12.75">
      <c r="A3024" s="1"/>
      <c r="B3024" s="1"/>
      <c r="C3024" s="1"/>
      <c r="D3024" s="67"/>
      <c r="E3024" s="1"/>
      <c r="F3024" s="66"/>
    </row>
    <row r="3025" spans="1:6" ht="12.75">
      <c r="A3025" s="1"/>
      <c r="B3025" s="1"/>
      <c r="C3025" s="1"/>
      <c r="D3025" s="67"/>
      <c r="E3025" s="1"/>
      <c r="F3025" s="66"/>
    </row>
    <row r="3026" spans="1:6" ht="12.75">
      <c r="A3026" s="1"/>
      <c r="B3026" s="1"/>
      <c r="C3026" s="1"/>
      <c r="D3026" s="67"/>
      <c r="E3026" s="1"/>
      <c r="F3026" s="66"/>
    </row>
    <row r="3027" spans="1:6" ht="12.75">
      <c r="A3027" s="1"/>
      <c r="B3027" s="1"/>
      <c r="C3027" s="1"/>
      <c r="D3027" s="67"/>
      <c r="E3027" s="1"/>
      <c r="F3027" s="66"/>
    </row>
    <row r="3028" spans="1:6" ht="12.75">
      <c r="A3028" s="1"/>
      <c r="B3028" s="1"/>
      <c r="C3028" s="1"/>
      <c r="D3028" s="67"/>
      <c r="E3028" s="1"/>
      <c r="F3028" s="66"/>
    </row>
    <row r="3029" spans="1:6" ht="12.75">
      <c r="A3029" s="1"/>
      <c r="B3029" s="1"/>
      <c r="C3029" s="1"/>
      <c r="D3029" s="67"/>
      <c r="E3029" s="1"/>
      <c r="F3029" s="66"/>
    </row>
    <row r="3030" spans="1:6" ht="12.75">
      <c r="A3030" s="1"/>
      <c r="B3030" s="1"/>
      <c r="C3030" s="1"/>
      <c r="D3030" s="67"/>
      <c r="E3030" s="1"/>
      <c r="F3030" s="66"/>
    </row>
    <row r="3031" spans="1:6" ht="12.75">
      <c r="A3031" s="1"/>
      <c r="B3031" s="1"/>
      <c r="C3031" s="1"/>
      <c r="D3031" s="67"/>
      <c r="E3031" s="1"/>
      <c r="F3031" s="66"/>
    </row>
    <row r="3032" spans="1:6" ht="12.75">
      <c r="A3032" s="1"/>
      <c r="B3032" s="1"/>
      <c r="C3032" s="1"/>
      <c r="D3032" s="67"/>
      <c r="E3032" s="1"/>
      <c r="F3032" s="66"/>
    </row>
    <row r="3033" spans="1:6" ht="12.75">
      <c r="A3033" s="1"/>
      <c r="B3033" s="1"/>
      <c r="C3033" s="1"/>
      <c r="D3033" s="67"/>
      <c r="E3033" s="1"/>
      <c r="F3033" s="66"/>
    </row>
    <row r="3034" spans="1:6" ht="12.75">
      <c r="A3034" s="1"/>
      <c r="B3034" s="1"/>
      <c r="C3034" s="1"/>
      <c r="D3034" s="67"/>
      <c r="E3034" s="1"/>
      <c r="F3034" s="66"/>
    </row>
    <row r="3035" spans="1:5" ht="12.75">
      <c r="A3035" s="1"/>
      <c r="B3035" s="1"/>
      <c r="C3035" s="1"/>
      <c r="D3035" s="67"/>
      <c r="E3035" s="1"/>
    </row>
    <row r="3036" spans="1:5" ht="12.75">
      <c r="A3036" s="1"/>
      <c r="B3036" s="1"/>
      <c r="C3036" s="1"/>
      <c r="D3036" s="67"/>
      <c r="E3036" s="1"/>
    </row>
    <row r="3037" spans="1:5" ht="12.75">
      <c r="A3037" s="1"/>
      <c r="B3037" s="1"/>
      <c r="C3037" s="1"/>
      <c r="D3037" s="67"/>
      <c r="E3037" s="1"/>
    </row>
    <row r="3038" spans="1:5" ht="12.75">
      <c r="A3038" s="1"/>
      <c r="B3038" s="1"/>
      <c r="C3038" s="1"/>
      <c r="D3038" s="67"/>
      <c r="E3038" s="1"/>
    </row>
    <row r="3039" spans="1:5" ht="12.75">
      <c r="A3039" s="1"/>
      <c r="B3039" s="1"/>
      <c r="C3039" s="1"/>
      <c r="D3039" s="67"/>
      <c r="E3039" s="1"/>
    </row>
    <row r="3040" spans="1:5" ht="12.75">
      <c r="A3040" s="1"/>
      <c r="B3040" s="1"/>
      <c r="C3040" s="1"/>
      <c r="D3040" s="67"/>
      <c r="E3040" s="1"/>
    </row>
    <row r="3041" spans="1:5" ht="12.75">
      <c r="A3041" s="1"/>
      <c r="B3041" s="1"/>
      <c r="C3041" s="1"/>
      <c r="D3041" s="67"/>
      <c r="E3041" s="1"/>
    </row>
    <row r="3042" spans="1:5" ht="12.75">
      <c r="A3042" s="1"/>
      <c r="B3042" s="1"/>
      <c r="C3042" s="1"/>
      <c r="D3042" s="67"/>
      <c r="E3042" s="1"/>
    </row>
    <row r="3043" spans="1:5" ht="12.75">
      <c r="A3043" s="1"/>
      <c r="B3043" s="1"/>
      <c r="C3043" s="1"/>
      <c r="D3043" s="67"/>
      <c r="E3043" s="1"/>
    </row>
    <row r="3044" spans="1:5" ht="12.75">
      <c r="A3044" s="1"/>
      <c r="B3044" s="1"/>
      <c r="C3044" s="1"/>
      <c r="D3044" s="67"/>
      <c r="E3044" s="1"/>
    </row>
    <row r="3045" spans="1:5" ht="12.75">
      <c r="A3045" s="1"/>
      <c r="B3045" s="1"/>
      <c r="C3045" s="1"/>
      <c r="D3045" s="67"/>
      <c r="E3045" s="1"/>
    </row>
    <row r="3046" spans="1:5" ht="12.75">
      <c r="A3046" s="1"/>
      <c r="B3046" s="1"/>
      <c r="C3046" s="1"/>
      <c r="D3046" s="67"/>
      <c r="E3046" s="1"/>
    </row>
    <row r="3047" spans="1:5" ht="12.75">
      <c r="A3047" s="1"/>
      <c r="B3047" s="1"/>
      <c r="C3047" s="1"/>
      <c r="D3047" s="67"/>
      <c r="E3047" s="1"/>
    </row>
    <row r="3048" spans="1:5" ht="12.75">
      <c r="A3048" s="1"/>
      <c r="B3048" s="1"/>
      <c r="C3048" s="1"/>
      <c r="D3048" s="67"/>
      <c r="E3048" s="1"/>
    </row>
    <row r="3049" spans="1:5" ht="12.75">
      <c r="A3049" s="1"/>
      <c r="B3049" s="1"/>
      <c r="C3049" s="1"/>
      <c r="D3049" s="67"/>
      <c r="E3049" s="1"/>
    </row>
    <row r="3050" spans="1:5" ht="12.75">
      <c r="A3050" s="1"/>
      <c r="B3050" s="1"/>
      <c r="C3050" s="1"/>
      <c r="D3050" s="67"/>
      <c r="E3050" s="1"/>
    </row>
    <row r="3051" spans="1:5" ht="12.75">
      <c r="A3051" s="1"/>
      <c r="B3051" s="1"/>
      <c r="C3051" s="1"/>
      <c r="D3051" s="67"/>
      <c r="E3051" s="1"/>
    </row>
    <row r="3052" spans="1:5" ht="12.75">
      <c r="A3052" s="1"/>
      <c r="B3052" s="1"/>
      <c r="C3052" s="1"/>
      <c r="D3052" s="67"/>
      <c r="E3052" s="1"/>
    </row>
    <row r="3053" spans="1:5" ht="12.75">
      <c r="A3053" s="1"/>
      <c r="B3053" s="1"/>
      <c r="C3053" s="1"/>
      <c r="D3053" s="67"/>
      <c r="E3053" s="1"/>
    </row>
    <row r="3054" spans="1:5" ht="12.75">
      <c r="A3054" s="1"/>
      <c r="B3054" s="1"/>
      <c r="C3054" s="1"/>
      <c r="D3054" s="67"/>
      <c r="E3054" s="1"/>
    </row>
    <row r="3055" spans="1:5" ht="12.75">
      <c r="A3055" s="1"/>
      <c r="B3055" s="1"/>
      <c r="C3055" s="1"/>
      <c r="D3055" s="67"/>
      <c r="E3055" s="1"/>
    </row>
    <row r="3056" spans="1:5" ht="12.75">
      <c r="A3056" s="1"/>
      <c r="B3056" s="1"/>
      <c r="C3056" s="1"/>
      <c r="D3056" s="67"/>
      <c r="E3056" s="1"/>
    </row>
    <row r="3057" spans="1:5" ht="12.75">
      <c r="A3057" s="1"/>
      <c r="B3057" s="1"/>
      <c r="C3057" s="1"/>
      <c r="D3057" s="67"/>
      <c r="E3057" s="1"/>
    </row>
    <row r="3058" spans="1:5" ht="12.75">
      <c r="A3058" s="1"/>
      <c r="B3058" s="1"/>
      <c r="C3058" s="1"/>
      <c r="D3058" s="67"/>
      <c r="E3058" s="1"/>
    </row>
    <row r="3059" spans="1:5" ht="12.75">
      <c r="A3059" s="1"/>
      <c r="B3059" s="1"/>
      <c r="C3059" s="1"/>
      <c r="D3059" s="67"/>
      <c r="E3059" s="1"/>
    </row>
    <row r="3060" spans="1:5" ht="12.75">
      <c r="A3060" s="1"/>
      <c r="B3060" s="1"/>
      <c r="C3060" s="1"/>
      <c r="D3060" s="67"/>
      <c r="E3060" s="1"/>
    </row>
    <row r="3061" spans="1:5" ht="12.75">
      <c r="A3061" s="1"/>
      <c r="B3061" s="1"/>
      <c r="C3061" s="1"/>
      <c r="D3061" s="67"/>
      <c r="E3061" s="1"/>
    </row>
    <row r="3062" spans="1:5" ht="12.75">
      <c r="A3062" s="1"/>
      <c r="B3062" s="1"/>
      <c r="C3062" s="1"/>
      <c r="D3062" s="67"/>
      <c r="E3062" s="1"/>
    </row>
    <row r="3063" spans="1:5" ht="12.75">
      <c r="A3063" s="1"/>
      <c r="B3063" s="1"/>
      <c r="C3063" s="1"/>
      <c r="D3063" s="67"/>
      <c r="E3063" s="1"/>
    </row>
    <row r="3064" spans="1:5" ht="12.75">
      <c r="A3064" s="1"/>
      <c r="B3064" s="1"/>
      <c r="C3064" s="1"/>
      <c r="D3064" s="67"/>
      <c r="E3064" s="1"/>
    </row>
    <row r="3065" spans="1:5" ht="12.75">
      <c r="A3065" s="1"/>
      <c r="B3065" s="1"/>
      <c r="C3065" s="1"/>
      <c r="D3065" s="67"/>
      <c r="E3065" s="1"/>
    </row>
    <row r="3066" spans="1:5" ht="12.75">
      <c r="A3066" s="1"/>
      <c r="B3066" s="1"/>
      <c r="C3066" s="1"/>
      <c r="D3066" s="67"/>
      <c r="E3066" s="1"/>
    </row>
    <row r="3067" spans="1:5" ht="12.75">
      <c r="A3067" s="1"/>
      <c r="B3067" s="1"/>
      <c r="C3067" s="1"/>
      <c r="D3067" s="67"/>
      <c r="E3067" s="1"/>
    </row>
    <row r="3068" spans="1:5" ht="12.75">
      <c r="A3068" s="1"/>
      <c r="B3068" s="1"/>
      <c r="C3068" s="1"/>
      <c r="D3068" s="67"/>
      <c r="E3068" s="1"/>
    </row>
    <row r="3069" spans="1:5" ht="12.75">
      <c r="A3069" s="1"/>
      <c r="B3069" s="1"/>
      <c r="C3069" s="1"/>
      <c r="D3069" s="67"/>
      <c r="E3069" s="1"/>
    </row>
    <row r="3070" spans="1:5" ht="12.75">
      <c r="A3070" s="1"/>
      <c r="B3070" s="1"/>
      <c r="C3070" s="1"/>
      <c r="D3070" s="67"/>
      <c r="E3070" s="1"/>
    </row>
    <row r="3071" spans="1:5" ht="12.75">
      <c r="A3071" s="1"/>
      <c r="B3071" s="1"/>
      <c r="C3071" s="1"/>
      <c r="D3071" s="67"/>
      <c r="E3071" s="1"/>
    </row>
    <row r="3072" spans="1:5" ht="12.75">
      <c r="A3072" s="1"/>
      <c r="B3072" s="1"/>
      <c r="C3072" s="1"/>
      <c r="D3072" s="67"/>
      <c r="E3072" s="1"/>
    </row>
    <row r="3073" spans="1:5" ht="12.75">
      <c r="A3073" s="1"/>
      <c r="B3073" s="1"/>
      <c r="C3073" s="1"/>
      <c r="D3073" s="67"/>
      <c r="E3073" s="1"/>
    </row>
    <row r="3074" spans="1:5" ht="12.75">
      <c r="A3074" s="1"/>
      <c r="B3074" s="1"/>
      <c r="C3074" s="1"/>
      <c r="D3074" s="67"/>
      <c r="E3074" s="1"/>
    </row>
    <row r="3075" spans="1:5" ht="12.75">
      <c r="A3075" s="1"/>
      <c r="B3075" s="1"/>
      <c r="C3075" s="1"/>
      <c r="D3075" s="67"/>
      <c r="E3075" s="1"/>
    </row>
    <row r="3076" spans="1:5" ht="12.75">
      <c r="A3076" s="1"/>
      <c r="B3076" s="1"/>
      <c r="C3076" s="1"/>
      <c r="D3076" s="67"/>
      <c r="E3076" s="1"/>
    </row>
    <row r="3077" spans="1:5" ht="12.75">
      <c r="A3077" s="1"/>
      <c r="B3077" s="1"/>
      <c r="C3077" s="1"/>
      <c r="D3077" s="67"/>
      <c r="E3077" s="1"/>
    </row>
    <row r="3078" spans="1:5" ht="12.75">
      <c r="A3078" s="1"/>
      <c r="B3078" s="1"/>
      <c r="C3078" s="1"/>
      <c r="D3078" s="67"/>
      <c r="E3078" s="1"/>
    </row>
    <row r="3079" spans="1:5" ht="12.75">
      <c r="A3079" s="1"/>
      <c r="B3079" s="1"/>
      <c r="C3079" s="1"/>
      <c r="D3079" s="67"/>
      <c r="E3079" s="1"/>
    </row>
    <row r="3080" spans="1:5" ht="12.75">
      <c r="A3080" s="1"/>
      <c r="B3080" s="1"/>
      <c r="C3080" s="1"/>
      <c r="D3080" s="67"/>
      <c r="E3080" s="1"/>
    </row>
    <row r="3081" spans="1:5" ht="12.75">
      <c r="A3081" s="1"/>
      <c r="B3081" s="1"/>
      <c r="C3081" s="1"/>
      <c r="D3081" s="67"/>
      <c r="E3081" s="1"/>
    </row>
    <row r="3082" spans="1:5" ht="12.75">
      <c r="A3082" s="1"/>
      <c r="B3082" s="1"/>
      <c r="C3082" s="1"/>
      <c r="D3082" s="67"/>
      <c r="E3082" s="1"/>
    </row>
    <row r="3083" spans="1:5" ht="12.75">
      <c r="A3083" s="1"/>
      <c r="B3083" s="1"/>
      <c r="C3083" s="1"/>
      <c r="D3083" s="67"/>
      <c r="E3083" s="1"/>
    </row>
    <row r="3084" spans="1:5" ht="12.75">
      <c r="A3084" s="1"/>
      <c r="B3084" s="1"/>
      <c r="C3084" s="1"/>
      <c r="D3084" s="67"/>
      <c r="E3084" s="1"/>
    </row>
    <row r="3085" spans="1:5" ht="12.75">
      <c r="A3085" s="1"/>
      <c r="B3085" s="1"/>
      <c r="C3085" s="1"/>
      <c r="D3085" s="67"/>
      <c r="E3085" s="1"/>
    </row>
    <row r="3086" spans="1:5" ht="12.75">
      <c r="A3086" s="1"/>
      <c r="B3086" s="1"/>
      <c r="C3086" s="1"/>
      <c r="D3086" s="67"/>
      <c r="E3086" s="1"/>
    </row>
    <row r="3087" spans="1:5" ht="12.75">
      <c r="A3087" s="1"/>
      <c r="B3087" s="1"/>
      <c r="C3087" s="1"/>
      <c r="D3087" s="67"/>
      <c r="E3087" s="1"/>
    </row>
    <row r="3088" spans="1:5" ht="12.75">
      <c r="A3088" s="1"/>
      <c r="B3088" s="1"/>
      <c r="C3088" s="1"/>
      <c r="D3088" s="67"/>
      <c r="E3088" s="1"/>
    </row>
    <row r="3089" spans="1:5" ht="12.75">
      <c r="A3089" s="1"/>
      <c r="B3089" s="1"/>
      <c r="C3089" s="1"/>
      <c r="D3089" s="67"/>
      <c r="E3089" s="1"/>
    </row>
    <row r="3090" spans="1:5" ht="12.75">
      <c r="A3090" s="1"/>
      <c r="B3090" s="1"/>
      <c r="C3090" s="1"/>
      <c r="D3090" s="67"/>
      <c r="E3090" s="1"/>
    </row>
    <row r="3091" spans="1:5" ht="12.75">
      <c r="A3091" s="1"/>
      <c r="B3091" s="1"/>
      <c r="C3091" s="1"/>
      <c r="D3091" s="67"/>
      <c r="E3091" s="1"/>
    </row>
    <row r="3092" spans="1:5" ht="12.75">
      <c r="A3092" s="1"/>
      <c r="B3092" s="1"/>
      <c r="C3092" s="1"/>
      <c r="D3092" s="67"/>
      <c r="E3092" s="1"/>
    </row>
    <row r="3093" spans="1:5" ht="12.75">
      <c r="A3093" s="1"/>
      <c r="B3093" s="1"/>
      <c r="C3093" s="1"/>
      <c r="D3093" s="67"/>
      <c r="E3093" s="1"/>
    </row>
    <row r="3094" spans="1:5" ht="12.75">
      <c r="A3094" s="1"/>
      <c r="B3094" s="1"/>
      <c r="C3094" s="1"/>
      <c r="D3094" s="67"/>
      <c r="E3094" s="1"/>
    </row>
    <row r="3095" spans="1:5" ht="12.75">
      <c r="A3095" s="1"/>
      <c r="B3095" s="1"/>
      <c r="C3095" s="1"/>
      <c r="D3095" s="67"/>
      <c r="E3095" s="1"/>
    </row>
    <row r="3096" spans="1:5" ht="12.75">
      <c r="A3096" s="1"/>
      <c r="B3096" s="1"/>
      <c r="C3096" s="1"/>
      <c r="D3096" s="67"/>
      <c r="E3096" s="1"/>
    </row>
    <row r="3097" spans="1:5" ht="12.75">
      <c r="A3097" s="1"/>
      <c r="B3097" s="1"/>
      <c r="C3097" s="1"/>
      <c r="D3097" s="67"/>
      <c r="E3097" s="1"/>
    </row>
    <row r="3098" spans="1:5" ht="12.75">
      <c r="A3098" s="1"/>
      <c r="B3098" s="1"/>
      <c r="C3098" s="1"/>
      <c r="D3098" s="67"/>
      <c r="E3098" s="1"/>
    </row>
    <row r="3099" spans="1:5" ht="12.75">
      <c r="A3099" s="1"/>
      <c r="B3099" s="1"/>
      <c r="C3099" s="1"/>
      <c r="D3099" s="67"/>
      <c r="E3099" s="1"/>
    </row>
    <row r="3100" spans="1:5" ht="12.75">
      <c r="A3100" s="1"/>
      <c r="B3100" s="1"/>
      <c r="C3100" s="1"/>
      <c r="D3100" s="67"/>
      <c r="E3100" s="1"/>
    </row>
    <row r="3101" spans="1:5" ht="12.75">
      <c r="A3101" s="1"/>
      <c r="B3101" s="1"/>
      <c r="C3101" s="1"/>
      <c r="D3101" s="67"/>
      <c r="E3101" s="1"/>
    </row>
    <row r="3102" spans="1:5" ht="12.75">
      <c r="A3102" s="1"/>
      <c r="B3102" s="1"/>
      <c r="C3102" s="1"/>
      <c r="D3102" s="67"/>
      <c r="E3102" s="1"/>
    </row>
    <row r="3103" spans="1:5" ht="12.75">
      <c r="A3103" s="1"/>
      <c r="B3103" s="1"/>
      <c r="C3103" s="1"/>
      <c r="D3103" s="67"/>
      <c r="E3103" s="1"/>
    </row>
    <row r="3104" spans="1:5" ht="12.75">
      <c r="A3104" s="1"/>
      <c r="B3104" s="1"/>
      <c r="C3104" s="1"/>
      <c r="D3104" s="67"/>
      <c r="E3104" s="1"/>
    </row>
    <row r="3105" spans="1:5" ht="12.75">
      <c r="A3105" s="1"/>
      <c r="B3105" s="1"/>
      <c r="C3105" s="1"/>
      <c r="D3105" s="67"/>
      <c r="E3105" s="1"/>
    </row>
    <row r="3106" spans="1:5" ht="12.75">
      <c r="A3106" s="1"/>
      <c r="B3106" s="1"/>
      <c r="C3106" s="1"/>
      <c r="D3106" s="67"/>
      <c r="E3106" s="1"/>
    </row>
    <row r="3107" spans="1:5" ht="12.75">
      <c r="A3107" s="1"/>
      <c r="B3107" s="1"/>
      <c r="C3107" s="1"/>
      <c r="D3107" s="67"/>
      <c r="E3107" s="1"/>
    </row>
    <row r="3108" spans="1:5" ht="12.75">
      <c r="A3108" s="1"/>
      <c r="B3108" s="1"/>
      <c r="C3108" s="1"/>
      <c r="D3108" s="67"/>
      <c r="E3108" s="1"/>
    </row>
    <row r="3109" spans="1:5" ht="12.75">
      <c r="A3109" s="1"/>
      <c r="B3109" s="1"/>
      <c r="C3109" s="1"/>
      <c r="D3109" s="67"/>
      <c r="E3109" s="1"/>
    </row>
    <row r="3110" spans="1:5" ht="12.75">
      <c r="A3110" s="1"/>
      <c r="B3110" s="1"/>
      <c r="C3110" s="1"/>
      <c r="D3110" s="67"/>
      <c r="E3110" s="1"/>
    </row>
    <row r="3111" spans="1:5" ht="12.75">
      <c r="A3111" s="1"/>
      <c r="B3111" s="1"/>
      <c r="C3111" s="1"/>
      <c r="D3111" s="67"/>
      <c r="E3111" s="1"/>
    </row>
    <row r="3112" spans="1:5" ht="12.75">
      <c r="A3112" s="1"/>
      <c r="B3112" s="1"/>
      <c r="C3112" s="1"/>
      <c r="D3112" s="67"/>
      <c r="E3112" s="1"/>
    </row>
    <row r="3113" spans="1:5" ht="12.75">
      <c r="A3113" s="1"/>
      <c r="B3113" s="1"/>
      <c r="C3113" s="1"/>
      <c r="D3113" s="67"/>
      <c r="E3113" s="1"/>
    </row>
    <row r="3114" spans="1:5" ht="12.75">
      <c r="A3114" s="1"/>
      <c r="B3114" s="1"/>
      <c r="C3114" s="1"/>
      <c r="D3114" s="67"/>
      <c r="E3114" s="1"/>
    </row>
    <row r="3115" spans="1:5" ht="12.75">
      <c r="A3115" s="1"/>
      <c r="B3115" s="1"/>
      <c r="C3115" s="1"/>
      <c r="D3115" s="67"/>
      <c r="E3115" s="1"/>
    </row>
    <row r="3116" spans="1:5" ht="12.75">
      <c r="A3116" s="1"/>
      <c r="B3116" s="1"/>
      <c r="C3116" s="1"/>
      <c r="D3116" s="67"/>
      <c r="E3116" s="1"/>
    </row>
    <row r="3117" spans="1:5" ht="12.75">
      <c r="A3117" s="1"/>
      <c r="B3117" s="1"/>
      <c r="C3117" s="1"/>
      <c r="D3117" s="67"/>
      <c r="E3117" s="1"/>
    </row>
    <row r="3118" spans="1:5" ht="12.75">
      <c r="A3118" s="1"/>
      <c r="B3118" s="1"/>
      <c r="C3118" s="1"/>
      <c r="D3118" s="67"/>
      <c r="E3118" s="1"/>
    </row>
    <row r="3119" spans="1:5" ht="12.75">
      <c r="A3119" s="1"/>
      <c r="B3119" s="1"/>
      <c r="C3119" s="1"/>
      <c r="D3119" s="67"/>
      <c r="E3119" s="1"/>
    </row>
    <row r="3120" spans="1:5" ht="12.75">
      <c r="A3120" s="1"/>
      <c r="B3120" s="1"/>
      <c r="C3120" s="1"/>
      <c r="D3120" s="67"/>
      <c r="E3120" s="1"/>
    </row>
    <row r="3121" spans="1:5" ht="12.75">
      <c r="A3121" s="1"/>
      <c r="B3121" s="1"/>
      <c r="C3121" s="1"/>
      <c r="D3121" s="67"/>
      <c r="E3121" s="1"/>
    </row>
    <row r="3122" spans="1:5" ht="12.75">
      <c r="A3122" s="1"/>
      <c r="B3122" s="1"/>
      <c r="C3122" s="1"/>
      <c r="D3122" s="67"/>
      <c r="E3122" s="1"/>
    </row>
    <row r="3123" spans="1:5" ht="12.75">
      <c r="A3123" s="1"/>
      <c r="B3123" s="1"/>
      <c r="C3123" s="1"/>
      <c r="D3123" s="67"/>
      <c r="E3123" s="1"/>
    </row>
    <row r="3124" spans="1:5" ht="12.75">
      <c r="A3124" s="1"/>
      <c r="B3124" s="1"/>
      <c r="C3124" s="1"/>
      <c r="D3124" s="67"/>
      <c r="E3124" s="1"/>
    </row>
    <row r="3125" spans="1:5" ht="12.75">
      <c r="A3125" s="1"/>
      <c r="B3125" s="1"/>
      <c r="C3125" s="1"/>
      <c r="D3125" s="67"/>
      <c r="E3125" s="1"/>
    </row>
    <row r="3126" spans="1:5" ht="12.75">
      <c r="A3126" s="1"/>
      <c r="B3126" s="1"/>
      <c r="C3126" s="1"/>
      <c r="D3126" s="67"/>
      <c r="E3126" s="1"/>
    </row>
    <row r="3127" spans="1:5" ht="12.75">
      <c r="A3127" s="1"/>
      <c r="B3127" s="1"/>
      <c r="C3127" s="1"/>
      <c r="D3127" s="67"/>
      <c r="E3127" s="1"/>
    </row>
    <row r="3128" spans="1:5" ht="12.75">
      <c r="A3128" s="1"/>
      <c r="B3128" s="1"/>
      <c r="C3128" s="1"/>
      <c r="D3128" s="67"/>
      <c r="E3128" s="1"/>
    </row>
    <row r="3129" spans="1:5" ht="12.75">
      <c r="A3129" s="1"/>
      <c r="B3129" s="1"/>
      <c r="C3129" s="1"/>
      <c r="D3129" s="67"/>
      <c r="E3129" s="1"/>
    </row>
    <row r="3130" spans="1:5" ht="12.75">
      <c r="A3130" s="1"/>
      <c r="B3130" s="1"/>
      <c r="C3130" s="1"/>
      <c r="D3130" s="67"/>
      <c r="E3130" s="1"/>
    </row>
    <row r="3131" spans="1:5" ht="12.75">
      <c r="A3131" s="1"/>
      <c r="B3131" s="1"/>
      <c r="C3131" s="1"/>
      <c r="D3131" s="67"/>
      <c r="E3131" s="1"/>
    </row>
    <row r="3132" spans="1:5" ht="12.75">
      <c r="A3132" s="1"/>
      <c r="B3132" s="1"/>
      <c r="C3132" s="1"/>
      <c r="D3132" s="67"/>
      <c r="E3132" s="1"/>
    </row>
    <row r="3133" spans="1:5" ht="12.75">
      <c r="A3133" s="1"/>
      <c r="B3133" s="1"/>
      <c r="C3133" s="1"/>
      <c r="D3133" s="67"/>
      <c r="E3133" s="1"/>
    </row>
    <row r="3134" spans="1:5" ht="12.75">
      <c r="A3134" s="1"/>
      <c r="B3134" s="1"/>
      <c r="C3134" s="1"/>
      <c r="D3134" s="67"/>
      <c r="E3134" s="1"/>
    </row>
    <row r="3135" spans="1:5" ht="12.75">
      <c r="A3135" s="1"/>
      <c r="B3135" s="1"/>
      <c r="C3135" s="1"/>
      <c r="D3135" s="67"/>
      <c r="E3135" s="1"/>
    </row>
    <row r="3136" spans="1:5" ht="12.75">
      <c r="A3136" s="1"/>
      <c r="B3136" s="1"/>
      <c r="C3136" s="1"/>
      <c r="D3136" s="67"/>
      <c r="E3136" s="1"/>
    </row>
    <row r="3137" spans="1:5" ht="12.75">
      <c r="A3137" s="1"/>
      <c r="B3137" s="1"/>
      <c r="C3137" s="1"/>
      <c r="D3137" s="67"/>
      <c r="E3137" s="1"/>
    </row>
    <row r="3138" spans="1:5" ht="12.75">
      <c r="A3138" s="1"/>
      <c r="B3138" s="1"/>
      <c r="C3138" s="1"/>
      <c r="D3138" s="67"/>
      <c r="E3138" s="1"/>
    </row>
    <row r="3139" spans="1:5" ht="12.75">
      <c r="A3139" s="1"/>
      <c r="B3139" s="1"/>
      <c r="C3139" s="1"/>
      <c r="D3139" s="67"/>
      <c r="E3139" s="1"/>
    </row>
    <row r="3140" spans="1:5" ht="12.75">
      <c r="A3140" s="1"/>
      <c r="B3140" s="1"/>
      <c r="C3140" s="1"/>
      <c r="D3140" s="67"/>
      <c r="E3140" s="1"/>
    </row>
    <row r="3141" spans="1:5" ht="12.75">
      <c r="A3141" s="1"/>
      <c r="B3141" s="1"/>
      <c r="C3141" s="1"/>
      <c r="D3141" s="67"/>
      <c r="E3141" s="1"/>
    </row>
    <row r="3142" spans="1:5" ht="12.75">
      <c r="A3142" s="1"/>
      <c r="B3142" s="1"/>
      <c r="C3142" s="1"/>
      <c r="D3142" s="67"/>
      <c r="E3142" s="1"/>
    </row>
    <row r="3143" spans="1:5" ht="12.75">
      <c r="A3143" s="1"/>
      <c r="B3143" s="1"/>
      <c r="C3143" s="1"/>
      <c r="D3143" s="67"/>
      <c r="E3143" s="1"/>
    </row>
    <row r="3144" spans="1:5" ht="12.75">
      <c r="A3144" s="1"/>
      <c r="B3144" s="1"/>
      <c r="C3144" s="1"/>
      <c r="D3144" s="67"/>
      <c r="E3144" s="1"/>
    </row>
    <row r="3145" spans="1:5" ht="12.75">
      <c r="A3145" s="1"/>
      <c r="B3145" s="1"/>
      <c r="C3145" s="1"/>
      <c r="D3145" s="67"/>
      <c r="E3145" s="1"/>
    </row>
    <row r="3146" spans="1:5" ht="12.75">
      <c r="A3146" s="1"/>
      <c r="B3146" s="1"/>
      <c r="C3146" s="1"/>
      <c r="D3146" s="67"/>
      <c r="E3146" s="1"/>
    </row>
    <row r="3147" spans="1:5" ht="12.75">
      <c r="A3147" s="1"/>
      <c r="B3147" s="1"/>
      <c r="C3147" s="1"/>
      <c r="D3147" s="67"/>
      <c r="E3147" s="1"/>
    </row>
    <row r="3148" spans="1:5" ht="12.75">
      <c r="A3148" s="1"/>
      <c r="B3148" s="1"/>
      <c r="C3148" s="1"/>
      <c r="D3148" s="67"/>
      <c r="E3148" s="1"/>
    </row>
    <row r="3149" spans="1:5" ht="12.75">
      <c r="A3149" s="1"/>
      <c r="B3149" s="1"/>
      <c r="C3149" s="1"/>
      <c r="D3149" s="67"/>
      <c r="E3149" s="1"/>
    </row>
    <row r="3150" spans="1:5" ht="12.75">
      <c r="A3150" s="1"/>
      <c r="B3150" s="1"/>
      <c r="C3150" s="1"/>
      <c r="D3150" s="67"/>
      <c r="E3150" s="1"/>
    </row>
    <row r="3151" spans="1:5" ht="12.75">
      <c r="A3151" s="1"/>
      <c r="B3151" s="1"/>
      <c r="C3151" s="1"/>
      <c r="D3151" s="67"/>
      <c r="E3151" s="1"/>
    </row>
    <row r="3152" spans="1:5" ht="12.75">
      <c r="A3152" s="1"/>
      <c r="B3152" s="1"/>
      <c r="C3152" s="1"/>
      <c r="D3152" s="67"/>
      <c r="E3152" s="1"/>
    </row>
    <row r="3153" spans="1:5" ht="12.75">
      <c r="A3153" s="1"/>
      <c r="B3153" s="1"/>
      <c r="C3153" s="1"/>
      <c r="D3153" s="67"/>
      <c r="E3153" s="1"/>
    </row>
    <row r="3154" spans="1:5" ht="12.75">
      <c r="A3154" s="1"/>
      <c r="B3154" s="1"/>
      <c r="C3154" s="1"/>
      <c r="D3154" s="67"/>
      <c r="E3154" s="1"/>
    </row>
    <row r="3155" spans="1:5" ht="12.75">
      <c r="A3155" s="1"/>
      <c r="B3155" s="1"/>
      <c r="C3155" s="1"/>
      <c r="D3155" s="67"/>
      <c r="E3155" s="1"/>
    </row>
    <row r="3156" spans="1:5" ht="12.75">
      <c r="A3156" s="1"/>
      <c r="B3156" s="1"/>
      <c r="C3156" s="1"/>
      <c r="D3156" s="67"/>
      <c r="E3156" s="1"/>
    </row>
    <row r="3157" spans="1:5" ht="12.75">
      <c r="A3157" s="1"/>
      <c r="B3157" s="1"/>
      <c r="C3157" s="1"/>
      <c r="D3157" s="67"/>
      <c r="E3157" s="1"/>
    </row>
    <row r="3158" spans="1:5" ht="12.75">
      <c r="A3158" s="1"/>
      <c r="B3158" s="1"/>
      <c r="C3158" s="1"/>
      <c r="D3158" s="67"/>
      <c r="E3158" s="1"/>
    </row>
    <row r="3159" spans="1:5" ht="12.75">
      <c r="A3159" s="1"/>
      <c r="B3159" s="1"/>
      <c r="C3159" s="1"/>
      <c r="D3159" s="67"/>
      <c r="E3159" s="1"/>
    </row>
    <row r="3160" spans="1:5" ht="12.75">
      <c r="A3160" s="1"/>
      <c r="B3160" s="1"/>
      <c r="C3160" s="1"/>
      <c r="D3160" s="67"/>
      <c r="E3160" s="1"/>
    </row>
    <row r="3161" spans="1:5" ht="12.75">
      <c r="A3161" s="1"/>
      <c r="B3161" s="1"/>
      <c r="C3161" s="1"/>
      <c r="D3161" s="67"/>
      <c r="E3161" s="1"/>
    </row>
    <row r="3162" spans="1:5" ht="12.75">
      <c r="A3162" s="1"/>
      <c r="B3162" s="1"/>
      <c r="C3162" s="1"/>
      <c r="D3162" s="67"/>
      <c r="E3162" s="1"/>
    </row>
    <row r="3163" spans="1:5" ht="12.75">
      <c r="A3163" s="1"/>
      <c r="B3163" s="1"/>
      <c r="C3163" s="1"/>
      <c r="D3163" s="67"/>
      <c r="E3163" s="1"/>
    </row>
    <row r="3164" spans="1:5" ht="12.75">
      <c r="A3164" s="1"/>
      <c r="B3164" s="1"/>
      <c r="C3164" s="1"/>
      <c r="D3164" s="67"/>
      <c r="E3164" s="1"/>
    </row>
    <row r="3165" spans="1:5" ht="12.75">
      <c r="A3165" s="1"/>
      <c r="B3165" s="1"/>
      <c r="C3165" s="1"/>
      <c r="D3165" s="67"/>
      <c r="E3165" s="1"/>
    </row>
    <row r="3166" spans="1:5" ht="12.75">
      <c r="A3166" s="1"/>
      <c r="B3166" s="1"/>
      <c r="C3166" s="1"/>
      <c r="D3166" s="67"/>
      <c r="E3166" s="1"/>
    </row>
    <row r="3167" spans="1:5" ht="12.75">
      <c r="A3167" s="1"/>
      <c r="B3167" s="1"/>
      <c r="C3167" s="1"/>
      <c r="D3167" s="67"/>
      <c r="E3167" s="1"/>
    </row>
    <row r="3168" spans="1:5" ht="12.75">
      <c r="A3168" s="1"/>
      <c r="B3168" s="1"/>
      <c r="C3168" s="1"/>
      <c r="D3168" s="67"/>
      <c r="E3168" s="1"/>
    </row>
    <row r="3169" spans="1:5" ht="12.75">
      <c r="A3169" s="1"/>
      <c r="B3169" s="1"/>
      <c r="C3169" s="1"/>
      <c r="D3169" s="67"/>
      <c r="E3169" s="1"/>
    </row>
    <row r="3170" spans="1:5" ht="12.75">
      <c r="A3170" s="1"/>
      <c r="B3170" s="1"/>
      <c r="C3170" s="1"/>
      <c r="D3170" s="67"/>
      <c r="E3170" s="1"/>
    </row>
    <row r="3171" spans="1:5" ht="12.75">
      <c r="A3171" s="1"/>
      <c r="B3171" s="1"/>
      <c r="C3171" s="1"/>
      <c r="D3171" s="67"/>
      <c r="E3171" s="1"/>
    </row>
    <row r="3172" spans="1:5" ht="12.75">
      <c r="A3172" s="1"/>
      <c r="B3172" s="1"/>
      <c r="C3172" s="1"/>
      <c r="D3172" s="67"/>
      <c r="E3172" s="1"/>
    </row>
    <row r="3173" spans="1:5" ht="12.75">
      <c r="A3173" s="1"/>
      <c r="B3173" s="1"/>
      <c r="C3173" s="1"/>
      <c r="D3173" s="67"/>
      <c r="E3173" s="1"/>
    </row>
    <row r="3174" spans="1:5" ht="12.75">
      <c r="A3174" s="1"/>
      <c r="B3174" s="1"/>
      <c r="C3174" s="1"/>
      <c r="D3174" s="67"/>
      <c r="E3174" s="1"/>
    </row>
  </sheetData>
  <sheetProtection/>
  <printOptions horizontalCentered="1"/>
  <pageMargins left="0.1968503937007874" right="0.1968503937007874" top="0.8267716535433072" bottom="0.1968503937007874" header="0.5118110236220472" footer="0.5118110236220472"/>
  <pageSetup fitToHeight="1" fitToWidth="1" horizontalDpi="1200" verticalDpi="1200" orientation="portrait" paperSize="9" r:id="rId2"/>
  <headerFooter alignWithMargins="0">
    <oddHeader>&amp;CLISTING REGIONAL 01/09/2006 &amp; LIGUE CORPO 2006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X76"/>
  <sheetViews>
    <sheetView zoomScalePageLayoutView="0" workbookViewId="0" topLeftCell="A1">
      <selection activeCell="H7" sqref="H7:H16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421875" style="0" customWidth="1"/>
    <col min="6" max="6" width="7.00390625" style="1" customWidth="1"/>
    <col min="7" max="7" width="5.7109375" style="1" customWidth="1"/>
    <col min="8" max="8" width="4.7109375" style="1" customWidth="1"/>
    <col min="9" max="9" width="5.28125" style="1" customWidth="1"/>
    <col min="10" max="10" width="8.421875" style="0" customWidth="1"/>
    <col min="11" max="11" width="7.28125" style="0" customWidth="1"/>
    <col min="12" max="13" width="8.57421875" style="0" customWidth="1"/>
    <col min="14" max="14" width="8.28125" style="0" customWidth="1"/>
    <col min="15" max="15" width="6.85156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ht="9" customHeight="1"/>
    <row r="2" spans="1:18" ht="20.25">
      <c r="A2" s="444" t="s">
        <v>304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3"/>
      <c r="Q2" s="3"/>
      <c r="R2" s="3"/>
    </row>
    <row r="3" spans="1:18" ht="21" thickBot="1">
      <c r="A3" s="2"/>
      <c r="B3" s="2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</row>
    <row r="4" spans="1:18" ht="21" thickBot="1">
      <c r="A4" s="214"/>
      <c r="B4" s="214"/>
      <c r="C4" s="214"/>
      <c r="D4" s="214"/>
      <c r="E4" s="445">
        <v>41654</v>
      </c>
      <c r="F4" s="445"/>
      <c r="G4" s="445"/>
      <c r="H4" s="445"/>
      <c r="I4" s="445"/>
      <c r="J4" s="445"/>
      <c r="K4" s="5"/>
      <c r="L4" s="196" t="s">
        <v>263</v>
      </c>
      <c r="M4" s="197"/>
      <c r="N4" s="197"/>
      <c r="O4" s="198"/>
      <c r="P4" s="5"/>
      <c r="Q4" s="5"/>
      <c r="R4" s="3"/>
    </row>
    <row r="5" spans="1:24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</row>
    <row r="6" spans="1:24" ht="18">
      <c r="A6" s="16" t="s">
        <v>252</v>
      </c>
      <c r="B6" s="446" t="s">
        <v>197</v>
      </c>
      <c r="C6" s="447"/>
      <c r="D6" s="447"/>
      <c r="E6" s="448"/>
      <c r="F6" s="16" t="s">
        <v>137</v>
      </c>
      <c r="G6" s="6"/>
      <c r="H6" s="6"/>
      <c r="I6" s="6"/>
      <c r="J6" s="16" t="s">
        <v>252</v>
      </c>
      <c r="K6" s="446" t="s">
        <v>207</v>
      </c>
      <c r="L6" s="447"/>
      <c r="M6" s="447"/>
      <c r="N6" s="448"/>
      <c r="O6" s="16" t="s">
        <v>138</v>
      </c>
      <c r="P6" s="1"/>
      <c r="Q6" s="443"/>
      <c r="R6" s="443"/>
      <c r="S6" s="443"/>
      <c r="T6" s="443"/>
      <c r="U6" s="443"/>
      <c r="V6" s="443"/>
      <c r="W6" s="443"/>
      <c r="X6" s="1"/>
    </row>
    <row r="7" spans="1:24" ht="9.75" customHeight="1">
      <c r="A7" s="8"/>
      <c r="B7" s="9"/>
      <c r="C7" s="9"/>
      <c r="D7" s="9"/>
      <c r="E7" s="9"/>
      <c r="F7" s="9"/>
      <c r="H7" s="455"/>
      <c r="J7" s="8"/>
      <c r="K7" s="9"/>
      <c r="L7" s="9"/>
      <c r="M7" s="9"/>
      <c r="N7" s="9"/>
      <c r="O7" s="9"/>
      <c r="Q7" s="1"/>
      <c r="R7" s="1"/>
      <c r="S7" s="1"/>
      <c r="T7" s="1"/>
      <c r="U7" s="1"/>
      <c r="V7" s="1"/>
      <c r="W7" s="1"/>
      <c r="X7" s="1"/>
    </row>
    <row r="8" spans="1:24" ht="18">
      <c r="A8" s="10" t="s">
        <v>254</v>
      </c>
      <c r="B8" s="105" t="s">
        <v>0</v>
      </c>
      <c r="C8" s="106"/>
      <c r="D8" s="106"/>
      <c r="E8" s="107"/>
      <c r="F8" s="12" t="s">
        <v>1</v>
      </c>
      <c r="H8" s="455"/>
      <c r="J8" s="10" t="s">
        <v>254</v>
      </c>
      <c r="K8" s="105" t="s">
        <v>0</v>
      </c>
      <c r="L8" s="106"/>
      <c r="M8" s="106"/>
      <c r="N8" s="107"/>
      <c r="O8" s="12" t="s">
        <v>1</v>
      </c>
      <c r="P8" s="13"/>
      <c r="Q8" s="219"/>
      <c r="R8" s="192"/>
      <c r="S8" s="443"/>
      <c r="T8" s="443"/>
      <c r="U8" s="443"/>
      <c r="V8" s="443"/>
      <c r="W8" s="192"/>
      <c r="X8" s="14"/>
    </row>
    <row r="9" spans="1:24" ht="18" customHeight="1">
      <c r="A9" s="103" t="s">
        <v>2</v>
      </c>
      <c r="B9" s="449"/>
      <c r="C9" s="450"/>
      <c r="D9" s="450"/>
      <c r="E9" s="451"/>
      <c r="F9" s="104"/>
      <c r="H9" s="455"/>
      <c r="J9" s="36" t="s">
        <v>2</v>
      </c>
      <c r="K9" s="449"/>
      <c r="L9" s="450"/>
      <c r="M9" s="450"/>
      <c r="N9" s="451"/>
      <c r="O9" s="104"/>
      <c r="P9" s="14"/>
      <c r="Q9" s="219"/>
      <c r="R9" s="192"/>
      <c r="S9" s="219"/>
      <c r="T9" s="219"/>
      <c r="U9" s="192"/>
      <c r="V9" s="192"/>
      <c r="W9" s="192"/>
      <c r="X9" s="14"/>
    </row>
    <row r="10" spans="1:24" ht="18" customHeight="1">
      <c r="A10" s="36" t="s">
        <v>3</v>
      </c>
      <c r="B10" s="449"/>
      <c r="C10" s="450"/>
      <c r="D10" s="450"/>
      <c r="E10" s="451"/>
      <c r="F10" s="114"/>
      <c r="H10" s="455"/>
      <c r="J10" s="36" t="s">
        <v>3</v>
      </c>
      <c r="K10" s="449"/>
      <c r="L10" s="450"/>
      <c r="M10" s="450"/>
      <c r="N10" s="451"/>
      <c r="O10" s="114"/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8" customHeight="1">
      <c r="A11" s="36" t="s">
        <v>4</v>
      </c>
      <c r="B11" s="449"/>
      <c r="C11" s="450"/>
      <c r="D11" s="450"/>
      <c r="E11" s="451"/>
      <c r="F11" s="114"/>
      <c r="H11" s="455"/>
      <c r="J11" s="36" t="s">
        <v>4</v>
      </c>
      <c r="K11" s="449"/>
      <c r="L11" s="450"/>
      <c r="M11" s="450"/>
      <c r="N11" s="451"/>
      <c r="O11" s="114"/>
      <c r="P11" s="7"/>
      <c r="Q11" s="219"/>
      <c r="R11" s="192"/>
      <c r="S11" s="219"/>
      <c r="T11" s="192"/>
      <c r="U11" s="192"/>
      <c r="V11" s="192"/>
      <c r="W11" s="192"/>
      <c r="X11" s="14"/>
    </row>
    <row r="12" spans="1:24" ht="18" customHeight="1">
      <c r="A12" s="36" t="s">
        <v>5</v>
      </c>
      <c r="B12" s="449"/>
      <c r="C12" s="450"/>
      <c r="D12" s="450"/>
      <c r="E12" s="451"/>
      <c r="F12" s="104"/>
      <c r="H12" s="455"/>
      <c r="J12" s="36" t="s">
        <v>5</v>
      </c>
      <c r="K12" s="449"/>
      <c r="L12" s="450"/>
      <c r="M12" s="450"/>
      <c r="N12" s="451"/>
      <c r="O12" s="104"/>
      <c r="P12" s="7"/>
      <c r="Q12" s="219"/>
      <c r="R12" s="192"/>
      <c r="S12" s="219"/>
      <c r="T12" s="192"/>
      <c r="U12" s="192"/>
      <c r="V12" s="192"/>
      <c r="W12" s="1"/>
      <c r="X12" s="1"/>
    </row>
    <row r="13" spans="1:24" ht="18" customHeight="1">
      <c r="A13" s="36" t="s">
        <v>6</v>
      </c>
      <c r="B13" s="449"/>
      <c r="C13" s="450"/>
      <c r="D13" s="450"/>
      <c r="E13" s="451"/>
      <c r="F13" s="114"/>
      <c r="H13" s="455"/>
      <c r="J13" s="11" t="s">
        <v>6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443"/>
      <c r="V13" s="443"/>
      <c r="W13" s="443"/>
      <c r="X13" s="443"/>
    </row>
    <row r="14" spans="1:24" ht="18" customHeight="1">
      <c r="A14" s="36" t="s">
        <v>192</v>
      </c>
      <c r="B14" s="449"/>
      <c r="C14" s="450"/>
      <c r="D14" s="450"/>
      <c r="E14" s="451"/>
      <c r="F14" s="104"/>
      <c r="H14" s="455"/>
      <c r="J14" s="36" t="s">
        <v>192</v>
      </c>
      <c r="K14" s="449"/>
      <c r="L14" s="450"/>
      <c r="M14" s="450"/>
      <c r="N14" s="451"/>
      <c r="O14" s="104"/>
      <c r="P14" s="7"/>
      <c r="Q14" s="219"/>
      <c r="R14" s="192"/>
      <c r="S14" s="192"/>
      <c r="T14" s="14"/>
      <c r="U14" s="1"/>
      <c r="V14" s="1"/>
      <c r="W14" s="1"/>
      <c r="X14" s="1"/>
    </row>
    <row r="15" spans="1:24" ht="18" customHeight="1">
      <c r="A15" s="36" t="s">
        <v>226</v>
      </c>
      <c r="B15" s="449"/>
      <c r="C15" s="450"/>
      <c r="D15" s="450"/>
      <c r="E15" s="451"/>
      <c r="F15" s="104"/>
      <c r="H15" s="455"/>
      <c r="J15" s="11" t="s">
        <v>226</v>
      </c>
      <c r="K15" s="449"/>
      <c r="L15" s="450"/>
      <c r="M15" s="450"/>
      <c r="N15" s="451"/>
      <c r="O15" s="114"/>
      <c r="P15" s="7"/>
      <c r="Q15" s="1"/>
      <c r="R15" s="1"/>
      <c r="S15" s="1"/>
      <c r="T15" s="219"/>
      <c r="U15" s="192"/>
      <c r="V15" s="192"/>
      <c r="W15" s="192"/>
      <c r="X15" s="14"/>
    </row>
    <row r="16" spans="8:24" ht="9" customHeight="1">
      <c r="H16" s="455"/>
      <c r="O16" s="106"/>
      <c r="Q16" s="1"/>
      <c r="R16" s="1"/>
      <c r="S16" s="1"/>
      <c r="T16" s="256"/>
      <c r="U16" s="192"/>
      <c r="V16" s="192"/>
      <c r="W16" s="192"/>
      <c r="X16" s="14"/>
    </row>
    <row r="17" spans="1:24" ht="28.5" customHeight="1">
      <c r="A17" s="452" t="s">
        <v>7</v>
      </c>
      <c r="B17" s="15" t="s">
        <v>8</v>
      </c>
      <c r="C17" s="16" t="s">
        <v>9</v>
      </c>
      <c r="D17" s="17" t="s">
        <v>1</v>
      </c>
      <c r="E17" s="260" t="s">
        <v>253</v>
      </c>
      <c r="F17" s="18" t="s">
        <v>10</v>
      </c>
      <c r="G17" s="19"/>
      <c r="H17" s="19"/>
      <c r="I17" s="19"/>
      <c r="J17" s="18" t="s">
        <v>10</v>
      </c>
      <c r="K17" s="20" t="s">
        <v>8</v>
      </c>
      <c r="L17" s="16" t="s">
        <v>9</v>
      </c>
      <c r="M17" s="17" t="s">
        <v>1</v>
      </c>
      <c r="N17" s="260" t="s">
        <v>253</v>
      </c>
      <c r="O17" s="452" t="s">
        <v>7</v>
      </c>
      <c r="Q17" s="443"/>
      <c r="R17" s="443"/>
      <c r="S17" s="443"/>
      <c r="T17" s="219"/>
      <c r="U17" s="192"/>
      <c r="V17" s="192"/>
      <c r="W17" s="192"/>
      <c r="X17" s="14"/>
    </row>
    <row r="18" spans="1:24" ht="19.5" customHeight="1">
      <c r="A18" s="453"/>
      <c r="B18" s="36" t="s">
        <v>6</v>
      </c>
      <c r="C18" s="262"/>
      <c r="D18" s="104"/>
      <c r="E18" s="262"/>
      <c r="F18" s="85"/>
      <c r="G18" s="23"/>
      <c r="H18" s="217">
        <v>0.5</v>
      </c>
      <c r="I18" s="24"/>
      <c r="J18" s="85"/>
      <c r="K18" s="36"/>
      <c r="L18" s="262"/>
      <c r="M18" s="104"/>
      <c r="N18" s="262"/>
      <c r="O18" s="453"/>
      <c r="Q18" s="1"/>
      <c r="R18" s="1"/>
      <c r="S18" s="443"/>
      <c r="T18" s="443"/>
      <c r="U18" s="443"/>
      <c r="V18" s="443"/>
      <c r="W18" s="192"/>
      <c r="X18" s="14"/>
    </row>
    <row r="19" spans="1:24" ht="19.5" customHeight="1">
      <c r="A19" s="453"/>
      <c r="B19" s="36" t="s">
        <v>192</v>
      </c>
      <c r="C19" s="262"/>
      <c r="D19" s="114"/>
      <c r="E19" s="262"/>
      <c r="F19" s="85"/>
      <c r="G19" s="23"/>
      <c r="H19" s="217">
        <v>0.5</v>
      </c>
      <c r="I19" s="24"/>
      <c r="J19" s="85"/>
      <c r="K19" s="36"/>
      <c r="L19" s="262"/>
      <c r="M19" s="114"/>
      <c r="N19" s="262"/>
      <c r="O19" s="453"/>
      <c r="Q19" s="219"/>
      <c r="R19" s="192"/>
      <c r="S19" s="255"/>
      <c r="T19" s="192"/>
      <c r="U19" s="192"/>
      <c r="V19" s="14"/>
      <c r="W19" s="1"/>
      <c r="X19" s="1"/>
    </row>
    <row r="20" spans="1:24" ht="19.5" customHeight="1">
      <c r="A20" s="453"/>
      <c r="B20" s="36" t="s">
        <v>4</v>
      </c>
      <c r="C20" s="262"/>
      <c r="D20" s="114"/>
      <c r="E20" s="262"/>
      <c r="F20" s="251"/>
      <c r="G20" s="23"/>
      <c r="H20" s="217">
        <v>0.5</v>
      </c>
      <c r="I20" s="24"/>
      <c r="J20" s="85"/>
      <c r="K20" s="36"/>
      <c r="L20" s="262"/>
      <c r="M20" s="114"/>
      <c r="N20" s="262"/>
      <c r="O20" s="453"/>
      <c r="Q20" s="219"/>
      <c r="R20" s="192"/>
      <c r="S20" s="219"/>
      <c r="T20" s="192"/>
      <c r="U20" s="192"/>
      <c r="V20" s="192"/>
      <c r="W20" s="1"/>
      <c r="X20" s="1"/>
    </row>
    <row r="21" spans="1:24" ht="19.5" customHeight="1">
      <c r="A21" s="454"/>
      <c r="B21" s="21" t="s">
        <v>11</v>
      </c>
      <c r="C21" s="263"/>
      <c r="D21" s="263"/>
      <c r="E21" s="303"/>
      <c r="F21" s="250"/>
      <c r="G21" s="23"/>
      <c r="H21" s="217">
        <v>3</v>
      </c>
      <c r="I21" s="24"/>
      <c r="J21" s="258"/>
      <c r="K21" s="25" t="s">
        <v>11</v>
      </c>
      <c r="L21" s="263"/>
      <c r="M21" s="263"/>
      <c r="N21" s="304"/>
      <c r="O21" s="454"/>
      <c r="Q21" s="255"/>
      <c r="R21" s="192"/>
      <c r="S21" s="219"/>
      <c r="T21" s="192"/>
      <c r="U21" s="192"/>
      <c r="V21" s="192"/>
      <c r="W21" s="1"/>
      <c r="X21" s="1"/>
    </row>
    <row r="22" spans="1:24" ht="19.5" customHeight="1">
      <c r="A22" s="26"/>
      <c r="B22" s="27"/>
      <c r="C22" s="30"/>
      <c r="D22" s="29"/>
      <c r="E22" s="29"/>
      <c r="F22" s="147"/>
      <c r="G22" s="215">
        <f>SUM(F18:F21)</f>
        <v>0</v>
      </c>
      <c r="H22" s="218">
        <v>4.5</v>
      </c>
      <c r="I22" s="216">
        <f>SUM(J18:J21)</f>
        <v>0</v>
      </c>
      <c r="J22" s="29"/>
      <c r="K22" s="30"/>
      <c r="L22" s="29"/>
      <c r="M22" s="29"/>
      <c r="N22" s="23"/>
      <c r="O22" s="115"/>
      <c r="Q22" s="219"/>
      <c r="R22" s="192"/>
      <c r="S22" s="219"/>
      <c r="T22" s="192"/>
      <c r="U22" s="192"/>
      <c r="V22" s="192"/>
      <c r="W22" s="1"/>
      <c r="X22" s="1"/>
    </row>
    <row r="23" spans="2:24" ht="9.75" customHeight="1">
      <c r="B23" s="29"/>
      <c r="C23" s="84"/>
      <c r="D23" s="84"/>
      <c r="E23" s="84"/>
      <c r="F23" s="23"/>
      <c r="G23" s="23"/>
      <c r="H23" s="99"/>
      <c r="I23" s="23"/>
      <c r="J23" s="26"/>
      <c r="K23" s="29"/>
      <c r="L23" s="84"/>
      <c r="M23" s="84"/>
      <c r="N23" s="116"/>
      <c r="O23" s="106"/>
      <c r="Q23" s="1"/>
      <c r="R23" s="1"/>
      <c r="S23" s="219"/>
      <c r="T23" s="192"/>
      <c r="U23" s="192"/>
      <c r="V23" s="192"/>
      <c r="W23" s="1"/>
      <c r="X23" s="1"/>
    </row>
    <row r="24" spans="1:24" ht="29.25" customHeight="1">
      <c r="A24" s="452" t="s">
        <v>12</v>
      </c>
      <c r="B24" s="15" t="s">
        <v>8</v>
      </c>
      <c r="C24" s="16" t="s">
        <v>9</v>
      </c>
      <c r="D24" s="17" t="s">
        <v>1</v>
      </c>
      <c r="E24" s="260" t="s">
        <v>253</v>
      </c>
      <c r="F24" s="18" t="s">
        <v>10</v>
      </c>
      <c r="G24" s="19"/>
      <c r="H24" s="99"/>
      <c r="I24" s="19"/>
      <c r="J24" s="18" t="s">
        <v>10</v>
      </c>
      <c r="K24" s="20" t="s">
        <v>8</v>
      </c>
      <c r="L24" s="16" t="s">
        <v>9</v>
      </c>
      <c r="M24" s="17" t="s">
        <v>1</v>
      </c>
      <c r="N24" s="260" t="s">
        <v>253</v>
      </c>
      <c r="O24" s="452" t="s">
        <v>12</v>
      </c>
      <c r="Q24" s="1"/>
      <c r="R24" s="1"/>
      <c r="S24" s="219"/>
      <c r="T24" s="192"/>
      <c r="U24" s="192"/>
      <c r="V24" s="192"/>
      <c r="W24" s="1"/>
      <c r="X24" s="1"/>
    </row>
    <row r="25" spans="1:15" ht="19.5" customHeight="1">
      <c r="A25" s="453"/>
      <c r="B25" s="36"/>
      <c r="C25" s="262"/>
      <c r="D25" s="104"/>
      <c r="E25" s="262"/>
      <c r="F25" s="85"/>
      <c r="G25" s="23"/>
      <c r="H25" s="217">
        <v>0.5</v>
      </c>
      <c r="I25" s="24"/>
      <c r="J25" s="85"/>
      <c r="K25" s="36"/>
      <c r="L25" s="262"/>
      <c r="M25" s="104"/>
      <c r="N25" s="262"/>
      <c r="O25" s="453"/>
    </row>
    <row r="26" spans="1:15" ht="19.5" customHeight="1">
      <c r="A26" s="453"/>
      <c r="B26" s="36"/>
      <c r="C26" s="262"/>
      <c r="D26" s="114"/>
      <c r="E26" s="262"/>
      <c r="F26" s="85"/>
      <c r="G26" s="23"/>
      <c r="H26" s="217">
        <v>0.5</v>
      </c>
      <c r="I26" s="24"/>
      <c r="J26" s="85"/>
      <c r="K26" s="36"/>
      <c r="L26" s="262"/>
      <c r="M26" s="114"/>
      <c r="N26" s="262"/>
      <c r="O26" s="453"/>
    </row>
    <row r="27" spans="1:15" ht="19.5" customHeight="1">
      <c r="A27" s="453"/>
      <c r="B27" s="36"/>
      <c r="C27" s="262"/>
      <c r="D27" s="114"/>
      <c r="E27" s="262"/>
      <c r="F27" s="251"/>
      <c r="G27" s="23"/>
      <c r="H27" s="217">
        <v>0.5</v>
      </c>
      <c r="I27" s="24"/>
      <c r="J27" s="85"/>
      <c r="K27" s="36"/>
      <c r="L27" s="262"/>
      <c r="M27" s="114"/>
      <c r="N27" s="262"/>
      <c r="O27" s="453"/>
    </row>
    <row r="28" spans="1:15" ht="19.5" customHeight="1">
      <c r="A28" s="454"/>
      <c r="B28" s="21" t="s">
        <v>11</v>
      </c>
      <c r="C28" s="263"/>
      <c r="D28" s="263"/>
      <c r="E28" s="303"/>
      <c r="F28" s="250"/>
      <c r="G28" s="23"/>
      <c r="H28" s="217">
        <v>3</v>
      </c>
      <c r="I28" s="24"/>
      <c r="J28" s="258"/>
      <c r="K28" s="25" t="s">
        <v>11</v>
      </c>
      <c r="L28" s="263"/>
      <c r="M28" s="263"/>
      <c r="N28" s="304"/>
      <c r="O28" s="454"/>
    </row>
    <row r="29" spans="1:15" ht="19.5" customHeight="1">
      <c r="A29" s="26"/>
      <c r="B29" s="30"/>
      <c r="C29" s="84"/>
      <c r="D29" s="84"/>
      <c r="E29" s="84"/>
      <c r="F29" s="147"/>
      <c r="G29" s="215"/>
      <c r="H29" s="218">
        <v>4.5</v>
      </c>
      <c r="I29" s="216"/>
      <c r="J29" s="28"/>
      <c r="K29" s="84"/>
      <c r="L29" s="84"/>
      <c r="M29" s="84"/>
      <c r="N29" s="23"/>
      <c r="O29" s="26"/>
    </row>
    <row r="30" spans="2:14" ht="9.75" customHeight="1">
      <c r="B30" s="29"/>
      <c r="C30" s="84"/>
      <c r="D30" s="84"/>
      <c r="E30" s="84"/>
      <c r="F30" s="23"/>
      <c r="G30" s="23"/>
      <c r="H30" s="99"/>
      <c r="I30" s="23"/>
      <c r="K30" s="84"/>
      <c r="L30" s="84"/>
      <c r="M30" s="84"/>
      <c r="N30" s="23"/>
    </row>
    <row r="31" spans="1:15" ht="30" customHeight="1">
      <c r="A31" s="452" t="s">
        <v>13</v>
      </c>
      <c r="B31" s="15" t="s">
        <v>8</v>
      </c>
      <c r="C31" s="16" t="s">
        <v>9</v>
      </c>
      <c r="D31" s="17" t="s">
        <v>1</v>
      </c>
      <c r="E31" s="260" t="s">
        <v>253</v>
      </c>
      <c r="F31" s="18" t="s">
        <v>10</v>
      </c>
      <c r="G31" s="19"/>
      <c r="H31" s="99"/>
      <c r="I31" s="19"/>
      <c r="J31" s="18" t="s">
        <v>10</v>
      </c>
      <c r="K31" s="20" t="s">
        <v>8</v>
      </c>
      <c r="L31" s="16" t="s">
        <v>9</v>
      </c>
      <c r="M31" s="17" t="s">
        <v>1</v>
      </c>
      <c r="N31" s="260" t="s">
        <v>253</v>
      </c>
      <c r="O31" s="452" t="s">
        <v>13</v>
      </c>
    </row>
    <row r="32" spans="1:15" ht="19.5" customHeight="1">
      <c r="A32" s="453"/>
      <c r="B32" s="36"/>
      <c r="C32" s="262"/>
      <c r="D32" s="104"/>
      <c r="E32" s="262"/>
      <c r="F32" s="85"/>
      <c r="G32" s="23"/>
      <c r="H32" s="217">
        <v>0.5</v>
      </c>
      <c r="I32" s="24"/>
      <c r="J32" s="85"/>
      <c r="K32" s="36"/>
      <c r="L32" s="262"/>
      <c r="M32" s="104"/>
      <c r="N32" s="262"/>
      <c r="O32" s="453"/>
    </row>
    <row r="33" spans="1:15" ht="19.5" customHeight="1">
      <c r="A33" s="453"/>
      <c r="B33" s="36"/>
      <c r="C33" s="262"/>
      <c r="D33" s="114"/>
      <c r="E33" s="262"/>
      <c r="F33" s="85"/>
      <c r="G33" s="23"/>
      <c r="H33" s="217">
        <v>0.5</v>
      </c>
      <c r="I33" s="24"/>
      <c r="J33" s="85"/>
      <c r="K33" s="36"/>
      <c r="L33" s="262"/>
      <c r="M33" s="114"/>
      <c r="N33" s="262"/>
      <c r="O33" s="453"/>
    </row>
    <row r="34" spans="1:15" ht="19.5" customHeight="1">
      <c r="A34" s="453"/>
      <c r="B34" s="36"/>
      <c r="C34" s="262"/>
      <c r="D34" s="114"/>
      <c r="E34" s="262"/>
      <c r="F34" s="85"/>
      <c r="G34" s="23"/>
      <c r="H34" s="217">
        <v>0.5</v>
      </c>
      <c r="I34" s="24"/>
      <c r="J34" s="85"/>
      <c r="K34" s="36"/>
      <c r="L34" s="262"/>
      <c r="M34" s="114"/>
      <c r="N34" s="262"/>
      <c r="O34" s="453"/>
    </row>
    <row r="35" spans="1:15" ht="19.5" customHeight="1">
      <c r="A35" s="454"/>
      <c r="B35" s="21" t="s">
        <v>11</v>
      </c>
      <c r="C35" s="263"/>
      <c r="D35" s="263"/>
      <c r="E35" s="303"/>
      <c r="F35" s="250"/>
      <c r="G35" s="23"/>
      <c r="H35" s="217">
        <v>3</v>
      </c>
      <c r="I35" s="24"/>
      <c r="J35" s="258"/>
      <c r="K35" s="25" t="s">
        <v>11</v>
      </c>
      <c r="L35" s="263"/>
      <c r="M35" s="263"/>
      <c r="N35" s="304"/>
      <c r="O35" s="454"/>
    </row>
    <row r="36" spans="1:15" ht="12.75">
      <c r="A36" s="26"/>
      <c r="B36" s="30"/>
      <c r="C36" s="84"/>
      <c r="D36" s="84"/>
      <c r="E36" s="84"/>
      <c r="F36" s="147"/>
      <c r="G36" s="215"/>
      <c r="H36" s="218">
        <v>4.5</v>
      </c>
      <c r="I36" s="216"/>
      <c r="J36" s="28"/>
      <c r="K36" s="84"/>
      <c r="L36" s="84"/>
      <c r="M36" s="84"/>
      <c r="N36" s="23"/>
      <c r="O36" s="26"/>
    </row>
    <row r="37" spans="3:14" ht="9.75" customHeight="1">
      <c r="C37" s="84"/>
      <c r="D37" s="84"/>
      <c r="E37" s="84"/>
      <c r="F37" s="23"/>
      <c r="G37" s="23"/>
      <c r="H37" s="99"/>
      <c r="I37" s="23"/>
      <c r="K37" s="84"/>
      <c r="L37" s="84"/>
      <c r="M37" s="84"/>
      <c r="N37" s="116"/>
    </row>
    <row r="38" spans="1:15" ht="29.25" customHeight="1">
      <c r="A38" s="452" t="s">
        <v>14</v>
      </c>
      <c r="B38" s="15" t="s">
        <v>8</v>
      </c>
      <c r="C38" s="16" t="s">
        <v>9</v>
      </c>
      <c r="D38" s="17" t="s">
        <v>1</v>
      </c>
      <c r="E38" s="260" t="s">
        <v>253</v>
      </c>
      <c r="F38" s="18" t="s">
        <v>10</v>
      </c>
      <c r="G38" s="19"/>
      <c r="H38" s="99"/>
      <c r="I38" s="19"/>
      <c r="J38" s="18" t="s">
        <v>10</v>
      </c>
      <c r="K38" s="20" t="s">
        <v>8</v>
      </c>
      <c r="L38" s="16" t="s">
        <v>9</v>
      </c>
      <c r="M38" s="17" t="s">
        <v>1</v>
      </c>
      <c r="N38" s="261" t="s">
        <v>253</v>
      </c>
      <c r="O38" s="459" t="s">
        <v>14</v>
      </c>
    </row>
    <row r="39" spans="1:15" ht="19.5" customHeight="1">
      <c r="A39" s="453"/>
      <c r="B39" s="36"/>
      <c r="C39" s="262"/>
      <c r="D39" s="104"/>
      <c r="E39" s="262"/>
      <c r="F39" s="85"/>
      <c r="G39" s="23"/>
      <c r="H39" s="217">
        <v>0.5</v>
      </c>
      <c r="I39" s="24"/>
      <c r="J39" s="85">
        <v>0.5</v>
      </c>
      <c r="K39" s="36"/>
      <c r="L39" s="262"/>
      <c r="M39" s="104"/>
      <c r="N39" s="262"/>
      <c r="O39" s="460"/>
    </row>
    <row r="40" spans="1:15" ht="19.5" customHeight="1">
      <c r="A40" s="453"/>
      <c r="B40" s="36"/>
      <c r="C40" s="262"/>
      <c r="D40" s="114"/>
      <c r="E40" s="262"/>
      <c r="F40" s="85"/>
      <c r="G40" s="23"/>
      <c r="H40" s="217">
        <v>0.5</v>
      </c>
      <c r="I40" s="24"/>
      <c r="J40" s="251"/>
      <c r="K40" s="36"/>
      <c r="L40" s="262"/>
      <c r="M40" s="114"/>
      <c r="N40" s="262"/>
      <c r="O40" s="460"/>
    </row>
    <row r="41" spans="1:15" ht="19.5" customHeight="1">
      <c r="A41" s="453"/>
      <c r="B41" s="36"/>
      <c r="C41" s="262"/>
      <c r="D41" s="114"/>
      <c r="E41" s="262"/>
      <c r="F41" s="85"/>
      <c r="G41" s="23"/>
      <c r="H41" s="217">
        <v>0.5</v>
      </c>
      <c r="I41" s="24"/>
      <c r="J41" s="85"/>
      <c r="K41" s="36"/>
      <c r="L41" s="262"/>
      <c r="M41" s="114"/>
      <c r="N41" s="262"/>
      <c r="O41" s="460"/>
    </row>
    <row r="42" spans="1:15" ht="19.5" customHeight="1">
      <c r="A42" s="454"/>
      <c r="B42" s="21" t="s">
        <v>11</v>
      </c>
      <c r="C42" s="263"/>
      <c r="D42" s="263"/>
      <c r="E42" s="303"/>
      <c r="F42" s="250"/>
      <c r="G42" s="23"/>
      <c r="H42" s="217">
        <v>3</v>
      </c>
      <c r="I42" s="24"/>
      <c r="J42" s="258"/>
      <c r="K42" s="25" t="s">
        <v>11</v>
      </c>
      <c r="L42" s="263"/>
      <c r="M42" s="263"/>
      <c r="N42" s="303"/>
      <c r="O42" s="461"/>
    </row>
    <row r="43" spans="1:15" ht="19.5" customHeight="1">
      <c r="A43" s="26"/>
      <c r="B43" s="30"/>
      <c r="F43" s="147"/>
      <c r="G43" s="215"/>
      <c r="H43" s="218">
        <v>4.5</v>
      </c>
      <c r="I43" s="216"/>
      <c r="J43" s="1"/>
      <c r="N43" s="27"/>
      <c r="O43" s="26"/>
    </row>
    <row r="44" spans="1:15" ht="9.75" customHeight="1">
      <c r="A44" s="464"/>
      <c r="B44" s="464"/>
      <c r="C44" s="464"/>
      <c r="D44" s="29"/>
      <c r="E44" s="28"/>
      <c r="G44" s="98"/>
      <c r="H44" s="99"/>
      <c r="I44" s="98"/>
      <c r="J44" s="1"/>
      <c r="K44" s="28"/>
      <c r="L44" s="464"/>
      <c r="M44" s="464"/>
      <c r="N44" s="464"/>
      <c r="O44" s="464"/>
    </row>
    <row r="45" spans="1:15" ht="19.5" customHeight="1">
      <c r="A45" s="29"/>
      <c r="B45" s="29"/>
      <c r="C45" s="32"/>
      <c r="D45" s="32"/>
      <c r="E45" s="469" t="s">
        <v>16</v>
      </c>
      <c r="F45" s="470"/>
      <c r="G45" s="252"/>
      <c r="H45" s="222">
        <v>18</v>
      </c>
      <c r="I45" s="252"/>
      <c r="J45" s="471" t="s">
        <v>16</v>
      </c>
      <c r="K45" s="472"/>
      <c r="L45" s="32"/>
      <c r="M45" s="32"/>
      <c r="N45" s="32"/>
      <c r="O45" s="29"/>
    </row>
    <row r="46" spans="1:15" ht="10.5" customHeight="1" thickBot="1">
      <c r="A46" s="29"/>
      <c r="B46" s="29"/>
      <c r="C46" s="29"/>
      <c r="D46" s="29"/>
      <c r="E46" s="28"/>
      <c r="G46" s="98"/>
      <c r="H46" s="99"/>
      <c r="I46" s="98"/>
      <c r="J46" s="1"/>
      <c r="K46" s="28"/>
      <c r="L46" s="29"/>
      <c r="M46" s="29"/>
      <c r="N46" s="29"/>
      <c r="O46" s="29"/>
    </row>
    <row r="47" spans="1:15" ht="19.5" customHeight="1" thickBot="1">
      <c r="A47" s="473" t="s">
        <v>15</v>
      </c>
      <c r="B47" s="474"/>
      <c r="C47" s="474"/>
      <c r="D47" s="510"/>
      <c r="E47" s="492"/>
      <c r="F47" s="220"/>
      <c r="J47" s="473" t="s">
        <v>15</v>
      </c>
      <c r="K47" s="474"/>
      <c r="L47" s="474"/>
      <c r="M47" s="510"/>
      <c r="N47" s="492"/>
      <c r="O47" s="144"/>
    </row>
    <row r="48" spans="1:15" ht="19.5" customHeight="1">
      <c r="A48" s="213"/>
      <c r="B48" s="177"/>
      <c r="C48" s="221"/>
      <c r="D48" s="221"/>
      <c r="E48" s="465" t="s">
        <v>16</v>
      </c>
      <c r="F48" s="466"/>
      <c r="G48" s="223"/>
      <c r="H48" s="223">
        <v>2</v>
      </c>
      <c r="I48" s="223"/>
      <c r="J48" s="467" t="s">
        <v>16</v>
      </c>
      <c r="K48" s="465"/>
      <c r="L48" s="221"/>
      <c r="M48" s="221"/>
      <c r="N48" s="220"/>
      <c r="O48" s="144"/>
    </row>
    <row r="49" spans="1:15" ht="9.75" customHeight="1" thickBot="1">
      <c r="A49" s="29"/>
      <c r="B49" s="29"/>
      <c r="C49" s="29"/>
      <c r="D49" s="29"/>
      <c r="E49" s="28"/>
      <c r="F49" s="98"/>
      <c r="K49" s="28"/>
      <c r="L49" s="29"/>
      <c r="M49" s="29"/>
      <c r="N49" s="29"/>
      <c r="O49" s="29"/>
    </row>
    <row r="50" spans="2:15" s="31" customFormat="1" ht="19.5" customHeight="1" thickBot="1">
      <c r="B50" s="468" t="s">
        <v>213</v>
      </c>
      <c r="C50" s="468"/>
      <c r="D50" s="468"/>
      <c r="E50" s="468"/>
      <c r="F50" s="273"/>
      <c r="G50" s="33"/>
      <c r="H50" s="305">
        <v>20</v>
      </c>
      <c r="I50" s="34"/>
      <c r="J50" s="273"/>
      <c r="K50" s="468" t="s">
        <v>214</v>
      </c>
      <c r="L50" s="468"/>
      <c r="M50" s="468"/>
      <c r="N50" s="468"/>
      <c r="O50" s="32"/>
    </row>
    <row r="51" ht="12.75">
      <c r="F51" s="70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  <row r="76" spans="1:10" ht="12.75">
      <c r="A76" s="35"/>
      <c r="F76"/>
      <c r="J76" s="1"/>
    </row>
  </sheetData>
  <sheetProtection/>
  <mergeCells count="45">
    <mergeCell ref="B13:E13"/>
    <mergeCell ref="A2:O2"/>
    <mergeCell ref="E4:J4"/>
    <mergeCell ref="B6:E6"/>
    <mergeCell ref="K6:N6"/>
    <mergeCell ref="K11:N11"/>
    <mergeCell ref="B9:E9"/>
    <mergeCell ref="B10:E10"/>
    <mergeCell ref="B11:E11"/>
    <mergeCell ref="B14:E14"/>
    <mergeCell ref="Q17:S17"/>
    <mergeCell ref="S18:V18"/>
    <mergeCell ref="K10:N10"/>
    <mergeCell ref="Q6:S6"/>
    <mergeCell ref="T6:W6"/>
    <mergeCell ref="S8:V8"/>
    <mergeCell ref="U13:X13"/>
    <mergeCell ref="K9:N9"/>
    <mergeCell ref="K15:N15"/>
    <mergeCell ref="A24:A28"/>
    <mergeCell ref="O24:O28"/>
    <mergeCell ref="K12:N12"/>
    <mergeCell ref="K13:N13"/>
    <mergeCell ref="K14:N14"/>
    <mergeCell ref="A17:A21"/>
    <mergeCell ref="O17:O21"/>
    <mergeCell ref="H7:H16"/>
    <mergeCell ref="B15:E15"/>
    <mergeCell ref="B12:E12"/>
    <mergeCell ref="A31:A35"/>
    <mergeCell ref="O31:O35"/>
    <mergeCell ref="A38:A42"/>
    <mergeCell ref="O38:O42"/>
    <mergeCell ref="E48:F48"/>
    <mergeCell ref="J48:K48"/>
    <mergeCell ref="D47:E47"/>
    <mergeCell ref="M47:N47"/>
    <mergeCell ref="B50:E50"/>
    <mergeCell ref="K50:N50"/>
    <mergeCell ref="A44:C44"/>
    <mergeCell ref="L44:O44"/>
    <mergeCell ref="E45:F45"/>
    <mergeCell ref="J45:K45"/>
    <mergeCell ref="A47:C47"/>
    <mergeCell ref="J47:L47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X76"/>
  <sheetViews>
    <sheetView zoomScalePageLayoutView="0" workbookViewId="0" topLeftCell="A1">
      <selection activeCell="Q30" sqref="Q30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421875" style="0" customWidth="1"/>
    <col min="6" max="6" width="7.7109375" style="1" customWidth="1"/>
    <col min="7" max="7" width="6.57421875" style="1" customWidth="1"/>
    <col min="8" max="8" width="4.7109375" style="1" customWidth="1"/>
    <col min="9" max="9" width="6.00390625" style="1" customWidth="1"/>
    <col min="10" max="10" width="8.140625" style="0" customWidth="1"/>
    <col min="11" max="11" width="7.28125" style="0" customWidth="1"/>
    <col min="12" max="13" width="8.57421875" style="0" customWidth="1"/>
    <col min="14" max="14" width="8.28125" style="0" customWidth="1"/>
    <col min="15" max="15" width="6.85156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ht="9" customHeight="1"/>
    <row r="2" spans="1:18" ht="20.25">
      <c r="A2" s="444" t="s">
        <v>304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3"/>
      <c r="Q2" s="3"/>
      <c r="R2" s="3"/>
    </row>
    <row r="3" spans="1:18" ht="21" thickBot="1">
      <c r="A3" s="2"/>
      <c r="B3" s="2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</row>
    <row r="4" spans="1:18" ht="21" thickBot="1">
      <c r="A4" s="214"/>
      <c r="B4" s="214"/>
      <c r="C4" s="214"/>
      <c r="D4" s="214"/>
      <c r="E4" s="445">
        <v>41654</v>
      </c>
      <c r="F4" s="445"/>
      <c r="G4" s="445"/>
      <c r="H4" s="445"/>
      <c r="I4" s="445"/>
      <c r="J4" s="445"/>
      <c r="K4" s="5"/>
      <c r="L4" s="196" t="s">
        <v>263</v>
      </c>
      <c r="M4" s="197"/>
      <c r="N4" s="197"/>
      <c r="O4" s="198"/>
      <c r="P4" s="5"/>
      <c r="Q4" s="5"/>
      <c r="R4" s="3"/>
    </row>
    <row r="5" spans="1:24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</row>
    <row r="6" spans="1:24" ht="18">
      <c r="A6" s="16" t="s">
        <v>252</v>
      </c>
      <c r="B6" s="446" t="s">
        <v>197</v>
      </c>
      <c r="C6" s="447"/>
      <c r="D6" s="447"/>
      <c r="E6" s="448"/>
      <c r="F6" s="16" t="s">
        <v>137</v>
      </c>
      <c r="G6" s="6"/>
      <c r="H6" s="6"/>
      <c r="I6" s="6"/>
      <c r="J6" s="16" t="s">
        <v>252</v>
      </c>
      <c r="K6" s="446" t="s">
        <v>207</v>
      </c>
      <c r="L6" s="447"/>
      <c r="M6" s="447"/>
      <c r="N6" s="448"/>
      <c r="O6" s="16" t="s">
        <v>138</v>
      </c>
      <c r="P6" s="1"/>
      <c r="Q6" s="443"/>
      <c r="R6" s="443"/>
      <c r="S6" s="443"/>
      <c r="T6" s="443"/>
      <c r="U6" s="443"/>
      <c r="V6" s="443"/>
      <c r="W6" s="443"/>
      <c r="X6" s="1"/>
    </row>
    <row r="7" spans="1:24" ht="9.75" customHeight="1">
      <c r="A7" s="8"/>
      <c r="B7" s="9"/>
      <c r="C7" s="9"/>
      <c r="D7" s="9"/>
      <c r="E7" s="9"/>
      <c r="F7" s="9"/>
      <c r="H7" s="455"/>
      <c r="J7" s="8"/>
      <c r="K7" s="9"/>
      <c r="L7" s="9"/>
      <c r="M7" s="9"/>
      <c r="N7" s="9"/>
      <c r="O7" s="9"/>
      <c r="Q7" s="1"/>
      <c r="R7" s="1"/>
      <c r="S7" s="1"/>
      <c r="T7" s="1"/>
      <c r="U7" s="1"/>
      <c r="V7" s="1"/>
      <c r="W7" s="1"/>
      <c r="X7" s="1"/>
    </row>
    <row r="8" spans="1:24" ht="18">
      <c r="A8" s="10" t="s">
        <v>254</v>
      </c>
      <c r="B8" s="105" t="s">
        <v>0</v>
      </c>
      <c r="C8" s="106"/>
      <c r="D8" s="106"/>
      <c r="E8" s="107"/>
      <c r="F8" s="12" t="s">
        <v>1</v>
      </c>
      <c r="H8" s="455"/>
      <c r="J8" s="10" t="s">
        <v>254</v>
      </c>
      <c r="K8" s="105" t="s">
        <v>0</v>
      </c>
      <c r="L8" s="106"/>
      <c r="M8" s="106"/>
      <c r="N8" s="107"/>
      <c r="O8" s="12" t="s">
        <v>1</v>
      </c>
      <c r="P8" s="13"/>
      <c r="Q8" s="219"/>
      <c r="R8" s="192"/>
      <c r="S8" s="443"/>
      <c r="T8" s="443"/>
      <c r="U8" s="443"/>
      <c r="V8" s="443"/>
      <c r="W8" s="192"/>
      <c r="X8" s="14"/>
    </row>
    <row r="9" spans="1:24" ht="18" customHeight="1">
      <c r="A9" s="103" t="s">
        <v>2</v>
      </c>
      <c r="B9" s="449"/>
      <c r="C9" s="450"/>
      <c r="D9" s="450"/>
      <c r="E9" s="451"/>
      <c r="F9" s="104"/>
      <c r="H9" s="455"/>
      <c r="J9" s="36" t="s">
        <v>2</v>
      </c>
      <c r="K9" s="449"/>
      <c r="L9" s="450"/>
      <c r="M9" s="450"/>
      <c r="N9" s="451"/>
      <c r="O9" s="104"/>
      <c r="P9" s="14"/>
      <c r="Q9" s="219"/>
      <c r="R9" s="192"/>
      <c r="S9" s="219"/>
      <c r="T9" s="219"/>
      <c r="U9" s="192"/>
      <c r="V9" s="192"/>
      <c r="W9" s="192"/>
      <c r="X9" s="14"/>
    </row>
    <row r="10" spans="1:24" ht="18" customHeight="1">
      <c r="A10" s="36" t="s">
        <v>3</v>
      </c>
      <c r="B10" s="449"/>
      <c r="C10" s="450"/>
      <c r="D10" s="450"/>
      <c r="E10" s="451"/>
      <c r="F10" s="114"/>
      <c r="H10" s="455"/>
      <c r="J10" s="36" t="s">
        <v>3</v>
      </c>
      <c r="K10" s="449"/>
      <c r="L10" s="450"/>
      <c r="M10" s="450"/>
      <c r="N10" s="451"/>
      <c r="O10" s="114"/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8" customHeight="1">
      <c r="A11" s="36" t="s">
        <v>4</v>
      </c>
      <c r="B11" s="449"/>
      <c r="C11" s="450"/>
      <c r="D11" s="450"/>
      <c r="E11" s="451"/>
      <c r="F11" s="114"/>
      <c r="H11" s="455"/>
      <c r="J11" s="36" t="s">
        <v>4</v>
      </c>
      <c r="K11" s="449"/>
      <c r="L11" s="450"/>
      <c r="M11" s="450"/>
      <c r="N11" s="451"/>
      <c r="O11" s="114"/>
      <c r="P11" s="7"/>
      <c r="Q11" s="219"/>
      <c r="R11" s="192"/>
      <c r="S11" s="219"/>
      <c r="T11" s="192"/>
      <c r="U11" s="192"/>
      <c r="V11" s="192"/>
      <c r="W11" s="192"/>
      <c r="X11" s="14"/>
    </row>
    <row r="12" spans="1:24" ht="18" customHeight="1">
      <c r="A12" s="36" t="s">
        <v>5</v>
      </c>
      <c r="B12" s="449"/>
      <c r="C12" s="450"/>
      <c r="D12" s="450"/>
      <c r="E12" s="451"/>
      <c r="F12" s="104"/>
      <c r="H12" s="455"/>
      <c r="J12" s="36" t="s">
        <v>5</v>
      </c>
      <c r="K12" s="449"/>
      <c r="L12" s="450"/>
      <c r="M12" s="450"/>
      <c r="N12" s="451"/>
      <c r="O12" s="104"/>
      <c r="P12" s="7"/>
      <c r="Q12" s="219"/>
      <c r="R12" s="192"/>
      <c r="S12" s="219"/>
      <c r="T12" s="192"/>
      <c r="U12" s="192"/>
      <c r="V12" s="192"/>
      <c r="W12" s="1"/>
      <c r="X12" s="1"/>
    </row>
    <row r="13" spans="1:24" ht="18" customHeight="1">
      <c r="A13" s="36" t="s">
        <v>6</v>
      </c>
      <c r="B13" s="449"/>
      <c r="C13" s="450"/>
      <c r="D13" s="450"/>
      <c r="E13" s="451"/>
      <c r="F13" s="114"/>
      <c r="H13" s="455"/>
      <c r="J13" s="11" t="s">
        <v>6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443"/>
      <c r="V13" s="443"/>
      <c r="W13" s="443"/>
      <c r="X13" s="443"/>
    </row>
    <row r="14" spans="1:24" ht="18" customHeight="1">
      <c r="A14" s="36" t="s">
        <v>192</v>
      </c>
      <c r="B14" s="449"/>
      <c r="C14" s="450"/>
      <c r="D14" s="450"/>
      <c r="E14" s="451"/>
      <c r="F14" s="104"/>
      <c r="H14" s="455"/>
      <c r="J14" s="36" t="s">
        <v>192</v>
      </c>
      <c r="K14" s="449"/>
      <c r="L14" s="450"/>
      <c r="M14" s="450"/>
      <c r="N14" s="451"/>
      <c r="O14" s="104"/>
      <c r="P14" s="7"/>
      <c r="Q14" s="219"/>
      <c r="R14" s="192"/>
      <c r="S14" s="192"/>
      <c r="T14" s="14"/>
      <c r="U14" s="1"/>
      <c r="V14" s="1"/>
      <c r="W14" s="1"/>
      <c r="X14" s="1"/>
    </row>
    <row r="15" spans="1:24" ht="18" customHeight="1">
      <c r="A15" s="36" t="s">
        <v>226</v>
      </c>
      <c r="B15" s="449"/>
      <c r="C15" s="450"/>
      <c r="D15" s="450"/>
      <c r="E15" s="451"/>
      <c r="F15" s="104"/>
      <c r="H15" s="455"/>
      <c r="J15" s="11" t="s">
        <v>226</v>
      </c>
      <c r="K15" s="449"/>
      <c r="L15" s="450"/>
      <c r="M15" s="450"/>
      <c r="N15" s="451"/>
      <c r="O15" s="114"/>
      <c r="P15" s="7"/>
      <c r="Q15" s="1"/>
      <c r="R15" s="1"/>
      <c r="S15" s="1"/>
      <c r="T15" s="219"/>
      <c r="U15" s="192"/>
      <c r="V15" s="192"/>
      <c r="W15" s="192"/>
      <c r="X15" s="14"/>
    </row>
    <row r="16" spans="8:24" ht="9" customHeight="1">
      <c r="H16" s="455"/>
      <c r="O16" s="106"/>
      <c r="Q16" s="1"/>
      <c r="R16" s="1"/>
      <c r="S16" s="1"/>
      <c r="T16" s="256"/>
      <c r="U16" s="192"/>
      <c r="V16" s="192"/>
      <c r="W16" s="192"/>
      <c r="X16" s="14"/>
    </row>
    <row r="17" spans="1:24" ht="28.5" customHeight="1">
      <c r="A17" s="452" t="s">
        <v>7</v>
      </c>
      <c r="B17" s="15" t="s">
        <v>8</v>
      </c>
      <c r="C17" s="16" t="s">
        <v>9</v>
      </c>
      <c r="D17" s="17" t="s">
        <v>1</v>
      </c>
      <c r="E17" s="260" t="s">
        <v>253</v>
      </c>
      <c r="F17" s="18" t="s">
        <v>10</v>
      </c>
      <c r="G17" s="19"/>
      <c r="H17" s="19"/>
      <c r="I17" s="19"/>
      <c r="J17" s="18" t="s">
        <v>10</v>
      </c>
      <c r="K17" s="20" t="s">
        <v>8</v>
      </c>
      <c r="L17" s="16" t="s">
        <v>9</v>
      </c>
      <c r="M17" s="17" t="s">
        <v>1</v>
      </c>
      <c r="N17" s="260" t="s">
        <v>253</v>
      </c>
      <c r="O17" s="452" t="s">
        <v>7</v>
      </c>
      <c r="Q17" s="443"/>
      <c r="R17" s="443"/>
      <c r="S17" s="443"/>
      <c r="T17" s="219"/>
      <c r="U17" s="192"/>
      <c r="V17" s="192"/>
      <c r="W17" s="192"/>
      <c r="X17" s="14"/>
    </row>
    <row r="18" spans="1:24" ht="19.5" customHeight="1">
      <c r="A18" s="453"/>
      <c r="B18" s="36" t="s">
        <v>6</v>
      </c>
      <c r="C18" s="262"/>
      <c r="D18" s="104"/>
      <c r="E18" s="262">
        <f>C18+D18</f>
        <v>0</v>
      </c>
      <c r="F18" s="85"/>
      <c r="G18" s="23"/>
      <c r="H18" s="217">
        <v>0.5</v>
      </c>
      <c r="I18" s="24"/>
      <c r="J18" s="85"/>
      <c r="K18" s="36"/>
      <c r="L18" s="262"/>
      <c r="M18" s="104"/>
      <c r="N18" s="262">
        <f>L18+M18</f>
        <v>0</v>
      </c>
      <c r="O18" s="453"/>
      <c r="Q18" s="1"/>
      <c r="R18" s="1"/>
      <c r="S18" s="443"/>
      <c r="T18" s="443"/>
      <c r="U18" s="443"/>
      <c r="V18" s="443"/>
      <c r="W18" s="192"/>
      <c r="X18" s="14"/>
    </row>
    <row r="19" spans="1:24" ht="19.5" customHeight="1">
      <c r="A19" s="453"/>
      <c r="B19" s="36" t="s">
        <v>192</v>
      </c>
      <c r="C19" s="262"/>
      <c r="D19" s="114"/>
      <c r="E19" s="262">
        <f>C19+D19</f>
        <v>0</v>
      </c>
      <c r="F19" s="85"/>
      <c r="G19" s="23"/>
      <c r="H19" s="217">
        <v>0.5</v>
      </c>
      <c r="I19" s="24"/>
      <c r="J19" s="85"/>
      <c r="K19" s="36"/>
      <c r="L19" s="262"/>
      <c r="M19" s="114"/>
      <c r="N19" s="262">
        <f>L19+M19</f>
        <v>0</v>
      </c>
      <c r="O19" s="453"/>
      <c r="Q19" s="219"/>
      <c r="R19" s="192"/>
      <c r="S19" s="255"/>
      <c r="T19" s="192"/>
      <c r="U19" s="192"/>
      <c r="V19" s="14"/>
      <c r="W19" s="1"/>
      <c r="X19" s="1"/>
    </row>
    <row r="20" spans="1:24" ht="19.5" customHeight="1">
      <c r="A20" s="453"/>
      <c r="B20" s="36" t="s">
        <v>4</v>
      </c>
      <c r="C20" s="262"/>
      <c r="D20" s="114"/>
      <c r="E20" s="262">
        <f>C20+D20</f>
        <v>0</v>
      </c>
      <c r="F20" s="251"/>
      <c r="G20" s="23"/>
      <c r="H20" s="217">
        <v>0.5</v>
      </c>
      <c r="I20" s="24"/>
      <c r="J20" s="85"/>
      <c r="K20" s="36"/>
      <c r="L20" s="262"/>
      <c r="M20" s="114"/>
      <c r="N20" s="262">
        <f>L20+M20</f>
        <v>0</v>
      </c>
      <c r="O20" s="453"/>
      <c r="Q20" s="219"/>
      <c r="R20" s="192"/>
      <c r="S20" s="219"/>
      <c r="T20" s="192"/>
      <c r="U20" s="192"/>
      <c r="V20" s="192"/>
      <c r="W20" s="1"/>
      <c r="X20" s="1"/>
    </row>
    <row r="21" spans="1:24" ht="19.5" customHeight="1">
      <c r="A21" s="454"/>
      <c r="B21" s="21" t="s">
        <v>11</v>
      </c>
      <c r="C21" s="263">
        <f>C18+C19+C20</f>
        <v>0</v>
      </c>
      <c r="D21" s="263">
        <f>D18+D19+D20</f>
        <v>0</v>
      </c>
      <c r="E21" s="303">
        <f>E18+E19+E20</f>
        <v>0</v>
      </c>
      <c r="F21" s="250"/>
      <c r="G21" s="23"/>
      <c r="H21" s="217">
        <v>3</v>
      </c>
      <c r="I21" s="24"/>
      <c r="J21" s="258"/>
      <c r="K21" s="25" t="s">
        <v>11</v>
      </c>
      <c r="L21" s="263">
        <f>L18+L19+L20</f>
        <v>0</v>
      </c>
      <c r="M21" s="263">
        <f>M18+M19+M20</f>
        <v>0</v>
      </c>
      <c r="N21" s="303">
        <f>N18+N19+N20</f>
        <v>0</v>
      </c>
      <c r="O21" s="454"/>
      <c r="Q21" s="255"/>
      <c r="R21" s="192"/>
      <c r="S21" s="219"/>
      <c r="T21" s="192"/>
      <c r="U21" s="192"/>
      <c r="V21" s="192"/>
      <c r="W21" s="1"/>
      <c r="X21" s="1"/>
    </row>
    <row r="22" spans="1:24" ht="19.5" customHeight="1">
      <c r="A22" s="26"/>
      <c r="B22" s="27"/>
      <c r="C22" s="30"/>
      <c r="D22" s="29"/>
      <c r="E22" s="29"/>
      <c r="F22" s="147"/>
      <c r="G22" s="215">
        <f>SUM(F18:F21)</f>
        <v>0</v>
      </c>
      <c r="H22" s="218">
        <v>4.5</v>
      </c>
      <c r="I22" s="216">
        <f>SUM(J18:J21)</f>
        <v>0</v>
      </c>
      <c r="J22" s="29"/>
      <c r="K22" s="30"/>
      <c r="L22" s="29"/>
      <c r="M22" s="29"/>
      <c r="N22" s="23"/>
      <c r="O22" s="115"/>
      <c r="Q22" s="219"/>
      <c r="R22" s="192"/>
      <c r="S22" s="219"/>
      <c r="T22" s="192"/>
      <c r="U22" s="192"/>
      <c r="V22" s="192"/>
      <c r="W22" s="1"/>
      <c r="X22" s="1"/>
    </row>
    <row r="23" spans="2:24" ht="9.75" customHeight="1">
      <c r="B23" s="29"/>
      <c r="C23" s="84"/>
      <c r="D23" s="84"/>
      <c r="E23" s="84"/>
      <c r="F23" s="23"/>
      <c r="G23" s="23"/>
      <c r="H23" s="99"/>
      <c r="I23" s="23"/>
      <c r="J23" s="26"/>
      <c r="K23" s="29"/>
      <c r="L23" s="84"/>
      <c r="M23" s="84"/>
      <c r="N23" s="116"/>
      <c r="O23" s="106"/>
      <c r="Q23" s="1"/>
      <c r="R23" s="1"/>
      <c r="S23" s="219"/>
      <c r="T23" s="192"/>
      <c r="U23" s="192"/>
      <c r="V23" s="192"/>
      <c r="W23" s="1"/>
      <c r="X23" s="1"/>
    </row>
    <row r="24" spans="1:24" ht="29.25" customHeight="1">
      <c r="A24" s="452" t="s">
        <v>12</v>
      </c>
      <c r="B24" s="15" t="s">
        <v>8</v>
      </c>
      <c r="C24" s="16" t="s">
        <v>9</v>
      </c>
      <c r="D24" s="17" t="s">
        <v>1</v>
      </c>
      <c r="E24" s="260" t="s">
        <v>253</v>
      </c>
      <c r="F24" s="18" t="s">
        <v>10</v>
      </c>
      <c r="G24" s="19"/>
      <c r="H24" s="99"/>
      <c r="I24" s="19"/>
      <c r="J24" s="18" t="s">
        <v>10</v>
      </c>
      <c r="K24" s="20" t="s">
        <v>8</v>
      </c>
      <c r="L24" s="16" t="s">
        <v>9</v>
      </c>
      <c r="M24" s="17" t="s">
        <v>1</v>
      </c>
      <c r="N24" s="260" t="s">
        <v>253</v>
      </c>
      <c r="O24" s="452" t="s">
        <v>12</v>
      </c>
      <c r="Q24" s="1"/>
      <c r="R24" s="1"/>
      <c r="S24" s="219"/>
      <c r="T24" s="192"/>
      <c r="U24" s="192"/>
      <c r="V24" s="192"/>
      <c r="W24" s="1"/>
      <c r="X24" s="1"/>
    </row>
    <row r="25" spans="1:15" ht="19.5" customHeight="1">
      <c r="A25" s="453"/>
      <c r="B25" s="36"/>
      <c r="C25" s="262"/>
      <c r="D25" s="104"/>
      <c r="E25" s="262">
        <f>C25+D25</f>
        <v>0</v>
      </c>
      <c r="F25" s="85"/>
      <c r="G25" s="23"/>
      <c r="H25" s="217">
        <v>0.5</v>
      </c>
      <c r="I25" s="24"/>
      <c r="J25" s="85"/>
      <c r="K25" s="36"/>
      <c r="L25" s="262"/>
      <c r="M25" s="104"/>
      <c r="N25" s="262">
        <f>L25+M25</f>
        <v>0</v>
      </c>
      <c r="O25" s="453"/>
    </row>
    <row r="26" spans="1:15" ht="19.5" customHeight="1">
      <c r="A26" s="453"/>
      <c r="B26" s="36"/>
      <c r="C26" s="262"/>
      <c r="D26" s="114"/>
      <c r="E26" s="262">
        <f>C26+D26</f>
        <v>0</v>
      </c>
      <c r="F26" s="85"/>
      <c r="G26" s="23"/>
      <c r="H26" s="217">
        <v>0.5</v>
      </c>
      <c r="I26" s="24"/>
      <c r="J26" s="85"/>
      <c r="K26" s="36"/>
      <c r="L26" s="262"/>
      <c r="M26" s="114"/>
      <c r="N26" s="262">
        <f>L26+M26</f>
        <v>0</v>
      </c>
      <c r="O26" s="453"/>
    </row>
    <row r="27" spans="1:15" ht="19.5" customHeight="1">
      <c r="A27" s="453"/>
      <c r="B27" s="36"/>
      <c r="C27" s="262"/>
      <c r="D27" s="114"/>
      <c r="E27" s="262">
        <f>C27+D27</f>
        <v>0</v>
      </c>
      <c r="F27" s="251"/>
      <c r="G27" s="23"/>
      <c r="H27" s="217">
        <v>0.5</v>
      </c>
      <c r="I27" s="24"/>
      <c r="J27" s="85"/>
      <c r="K27" s="36"/>
      <c r="L27" s="262"/>
      <c r="M27" s="114"/>
      <c r="N27" s="262">
        <f>L27+M27</f>
        <v>0</v>
      </c>
      <c r="O27" s="453"/>
    </row>
    <row r="28" spans="1:15" ht="19.5" customHeight="1">
      <c r="A28" s="454"/>
      <c r="B28" s="21" t="s">
        <v>11</v>
      </c>
      <c r="C28" s="263">
        <f>C25+C26+C27</f>
        <v>0</v>
      </c>
      <c r="D28" s="263">
        <f>D25+D26+D27</f>
        <v>0</v>
      </c>
      <c r="E28" s="303">
        <f>E25+E26+E27</f>
        <v>0</v>
      </c>
      <c r="F28" s="250"/>
      <c r="G28" s="23"/>
      <c r="H28" s="217">
        <v>3</v>
      </c>
      <c r="I28" s="24"/>
      <c r="J28" s="258"/>
      <c r="K28" s="25" t="s">
        <v>11</v>
      </c>
      <c r="L28" s="263">
        <f>L25+L26+L27</f>
        <v>0</v>
      </c>
      <c r="M28" s="263">
        <f>M25+M26+M27</f>
        <v>0</v>
      </c>
      <c r="N28" s="303">
        <f>N25+N26+N27</f>
        <v>0</v>
      </c>
      <c r="O28" s="454"/>
    </row>
    <row r="29" spans="1:15" ht="19.5" customHeight="1">
      <c r="A29" s="26"/>
      <c r="B29" s="30"/>
      <c r="C29" s="84"/>
      <c r="D29" s="84"/>
      <c r="E29" s="84"/>
      <c r="F29" s="147"/>
      <c r="G29" s="215">
        <f>SUM(F25:F28)</f>
        <v>0</v>
      </c>
      <c r="H29" s="218">
        <v>4.5</v>
      </c>
      <c r="I29" s="216">
        <f>SUM(J25:J28)</f>
        <v>0</v>
      </c>
      <c r="J29" s="28"/>
      <c r="K29" s="84"/>
      <c r="L29" s="84"/>
      <c r="M29" s="84"/>
      <c r="N29" s="23"/>
      <c r="O29" s="26"/>
    </row>
    <row r="30" spans="2:14" ht="9.75" customHeight="1">
      <c r="B30" s="29"/>
      <c r="C30" s="84"/>
      <c r="D30" s="84"/>
      <c r="E30" s="84"/>
      <c r="F30" s="23"/>
      <c r="G30" s="23"/>
      <c r="H30" s="99"/>
      <c r="I30" s="23"/>
      <c r="K30" s="84"/>
      <c r="L30" s="84"/>
      <c r="M30" s="84"/>
      <c r="N30" s="23"/>
    </row>
    <row r="31" spans="1:15" ht="30" customHeight="1">
      <c r="A31" s="452" t="s">
        <v>13</v>
      </c>
      <c r="B31" s="15" t="s">
        <v>8</v>
      </c>
      <c r="C31" s="16" t="s">
        <v>9</v>
      </c>
      <c r="D31" s="17" t="s">
        <v>1</v>
      </c>
      <c r="E31" s="260" t="s">
        <v>253</v>
      </c>
      <c r="F31" s="18" t="s">
        <v>10</v>
      </c>
      <c r="G31" s="19"/>
      <c r="H31" s="99"/>
      <c r="I31" s="19"/>
      <c r="J31" s="18" t="s">
        <v>10</v>
      </c>
      <c r="K31" s="20" t="s">
        <v>8</v>
      </c>
      <c r="L31" s="16" t="s">
        <v>9</v>
      </c>
      <c r="M31" s="17" t="s">
        <v>1</v>
      </c>
      <c r="N31" s="260" t="s">
        <v>253</v>
      </c>
      <c r="O31" s="452" t="s">
        <v>13</v>
      </c>
    </row>
    <row r="32" spans="1:15" ht="19.5" customHeight="1">
      <c r="A32" s="453"/>
      <c r="B32" s="36"/>
      <c r="C32" s="262"/>
      <c r="D32" s="104"/>
      <c r="E32" s="262">
        <f>C32+D32</f>
        <v>0</v>
      </c>
      <c r="F32" s="85"/>
      <c r="G32" s="23"/>
      <c r="H32" s="217">
        <v>0.5</v>
      </c>
      <c r="I32" s="24"/>
      <c r="J32" s="85"/>
      <c r="K32" s="36"/>
      <c r="L32" s="262"/>
      <c r="M32" s="104"/>
      <c r="N32" s="262">
        <f>L32+M32</f>
        <v>0</v>
      </c>
      <c r="O32" s="453"/>
    </row>
    <row r="33" spans="1:15" ht="19.5" customHeight="1">
      <c r="A33" s="453"/>
      <c r="B33" s="36"/>
      <c r="C33" s="262"/>
      <c r="D33" s="114"/>
      <c r="E33" s="262">
        <f>C33+D33</f>
        <v>0</v>
      </c>
      <c r="F33" s="85"/>
      <c r="G33" s="23"/>
      <c r="H33" s="217">
        <v>0.5</v>
      </c>
      <c r="I33" s="24"/>
      <c r="J33" s="85"/>
      <c r="K33" s="36"/>
      <c r="L33" s="262"/>
      <c r="M33" s="114"/>
      <c r="N33" s="262">
        <f>L33+M33</f>
        <v>0</v>
      </c>
      <c r="O33" s="453"/>
    </row>
    <row r="34" spans="1:15" ht="19.5" customHeight="1">
      <c r="A34" s="453"/>
      <c r="B34" s="36"/>
      <c r="C34" s="262"/>
      <c r="D34" s="114"/>
      <c r="E34" s="262">
        <f>C34+D34</f>
        <v>0</v>
      </c>
      <c r="F34" s="85"/>
      <c r="G34" s="23"/>
      <c r="H34" s="217">
        <v>0.5</v>
      </c>
      <c r="I34" s="24"/>
      <c r="J34" s="85"/>
      <c r="K34" s="36"/>
      <c r="L34" s="262"/>
      <c r="M34" s="114"/>
      <c r="N34" s="262">
        <f>L34+M34</f>
        <v>0</v>
      </c>
      <c r="O34" s="453"/>
    </row>
    <row r="35" spans="1:15" ht="19.5" customHeight="1">
      <c r="A35" s="454"/>
      <c r="B35" s="21" t="s">
        <v>11</v>
      </c>
      <c r="C35" s="263">
        <f>C32+C33+C34</f>
        <v>0</v>
      </c>
      <c r="D35" s="263">
        <f>D32+D33+D34</f>
        <v>0</v>
      </c>
      <c r="E35" s="303">
        <f>E32+E33+E34</f>
        <v>0</v>
      </c>
      <c r="F35" s="250"/>
      <c r="G35" s="23"/>
      <c r="H35" s="217">
        <v>3</v>
      </c>
      <c r="I35" s="24"/>
      <c r="J35" s="258"/>
      <c r="K35" s="25" t="s">
        <v>11</v>
      </c>
      <c r="L35" s="263">
        <f>L32+L33+L34</f>
        <v>0</v>
      </c>
      <c r="M35" s="263">
        <f>M32+M33+M34</f>
        <v>0</v>
      </c>
      <c r="N35" s="303">
        <f>N32+N33+N34</f>
        <v>0</v>
      </c>
      <c r="O35" s="454"/>
    </row>
    <row r="36" spans="1:15" ht="19.5" customHeight="1">
      <c r="A36" s="26"/>
      <c r="B36" s="30"/>
      <c r="C36" s="84"/>
      <c r="D36" s="84"/>
      <c r="E36" s="84"/>
      <c r="F36" s="147"/>
      <c r="G36" s="215">
        <f>SUM(F32:F35)</f>
        <v>0</v>
      </c>
      <c r="H36" s="218">
        <v>4.5</v>
      </c>
      <c r="I36" s="216">
        <f>SUM(J32:J35)</f>
        <v>0</v>
      </c>
      <c r="J36" s="28"/>
      <c r="K36" s="84"/>
      <c r="L36" s="84"/>
      <c r="M36" s="84"/>
      <c r="N36" s="23"/>
      <c r="O36" s="26"/>
    </row>
    <row r="37" spans="3:14" ht="9.75" customHeight="1">
      <c r="C37" s="84"/>
      <c r="D37" s="84"/>
      <c r="E37" s="84"/>
      <c r="F37" s="23"/>
      <c r="G37" s="23"/>
      <c r="H37" s="99"/>
      <c r="I37" s="23"/>
      <c r="K37" s="84"/>
      <c r="L37" s="84"/>
      <c r="M37" s="84"/>
      <c r="N37" s="116"/>
    </row>
    <row r="38" spans="1:15" ht="29.25" customHeight="1">
      <c r="A38" s="452" t="s">
        <v>14</v>
      </c>
      <c r="B38" s="15" t="s">
        <v>8</v>
      </c>
      <c r="C38" s="16" t="s">
        <v>9</v>
      </c>
      <c r="D38" s="17" t="s">
        <v>1</v>
      </c>
      <c r="E38" s="260" t="s">
        <v>253</v>
      </c>
      <c r="F38" s="18" t="s">
        <v>10</v>
      </c>
      <c r="G38" s="19"/>
      <c r="H38" s="99"/>
      <c r="I38" s="19"/>
      <c r="J38" s="18" t="s">
        <v>10</v>
      </c>
      <c r="K38" s="20" t="s">
        <v>8</v>
      </c>
      <c r="L38" s="16" t="s">
        <v>9</v>
      </c>
      <c r="M38" s="17" t="s">
        <v>1</v>
      </c>
      <c r="N38" s="261" t="s">
        <v>253</v>
      </c>
      <c r="O38" s="459" t="s">
        <v>14</v>
      </c>
    </row>
    <row r="39" spans="1:15" ht="19.5" customHeight="1">
      <c r="A39" s="453"/>
      <c r="B39" s="36"/>
      <c r="C39" s="262"/>
      <c r="D39" s="104"/>
      <c r="E39" s="262">
        <f>C39+D39</f>
        <v>0</v>
      </c>
      <c r="F39" s="85"/>
      <c r="G39" s="23"/>
      <c r="H39" s="217">
        <v>0.5</v>
      </c>
      <c r="I39" s="24"/>
      <c r="J39" s="85"/>
      <c r="K39" s="36"/>
      <c r="L39" s="262"/>
      <c r="M39" s="104"/>
      <c r="N39" s="262">
        <f>L39+M39</f>
        <v>0</v>
      </c>
      <c r="O39" s="460"/>
    </row>
    <row r="40" spans="1:15" ht="19.5" customHeight="1">
      <c r="A40" s="453"/>
      <c r="B40" s="36"/>
      <c r="C40" s="262"/>
      <c r="D40" s="114"/>
      <c r="E40" s="262">
        <f>C40+D40</f>
        <v>0</v>
      </c>
      <c r="F40" s="85"/>
      <c r="G40" s="23"/>
      <c r="H40" s="217">
        <v>0.5</v>
      </c>
      <c r="I40" s="24"/>
      <c r="J40" s="251"/>
      <c r="K40" s="36"/>
      <c r="L40" s="262"/>
      <c r="M40" s="114"/>
      <c r="N40" s="262">
        <f>L40+M40</f>
        <v>0</v>
      </c>
      <c r="O40" s="460"/>
    </row>
    <row r="41" spans="1:15" ht="19.5" customHeight="1">
      <c r="A41" s="453"/>
      <c r="B41" s="36"/>
      <c r="C41" s="262"/>
      <c r="D41" s="114"/>
      <c r="E41" s="262">
        <f>C41+D41</f>
        <v>0</v>
      </c>
      <c r="F41" s="85"/>
      <c r="G41" s="23"/>
      <c r="H41" s="217">
        <v>0.5</v>
      </c>
      <c r="I41" s="24"/>
      <c r="J41" s="85"/>
      <c r="K41" s="36"/>
      <c r="L41" s="262"/>
      <c r="M41" s="114"/>
      <c r="N41" s="262">
        <f>L41+M41</f>
        <v>0</v>
      </c>
      <c r="O41" s="460"/>
    </row>
    <row r="42" spans="1:15" ht="19.5" customHeight="1">
      <c r="A42" s="454"/>
      <c r="B42" s="21" t="s">
        <v>11</v>
      </c>
      <c r="C42" s="263">
        <f>C39+C40+C41</f>
        <v>0</v>
      </c>
      <c r="D42" s="263">
        <f>D39+D40+D41</f>
        <v>0</v>
      </c>
      <c r="E42" s="303">
        <f>E39+E40+E41</f>
        <v>0</v>
      </c>
      <c r="F42" s="250"/>
      <c r="G42" s="23"/>
      <c r="H42" s="217">
        <v>3</v>
      </c>
      <c r="I42" s="24"/>
      <c r="J42" s="258"/>
      <c r="K42" s="25" t="s">
        <v>11</v>
      </c>
      <c r="L42" s="263">
        <f>L39+L40+L41</f>
        <v>0</v>
      </c>
      <c r="M42" s="263">
        <f>M39+M40+M41</f>
        <v>0</v>
      </c>
      <c r="N42" s="303">
        <f>N39+N40+N41</f>
        <v>0</v>
      </c>
      <c r="O42" s="461"/>
    </row>
    <row r="43" spans="1:15" ht="19.5" customHeight="1">
      <c r="A43" s="26"/>
      <c r="B43" s="30"/>
      <c r="F43" s="147"/>
      <c r="G43" s="215">
        <f>SUM(F39:F42)</f>
        <v>0</v>
      </c>
      <c r="H43" s="218">
        <v>4.5</v>
      </c>
      <c r="I43" s="216">
        <f>SUM(J39:J42)</f>
        <v>0</v>
      </c>
      <c r="J43" s="1"/>
      <c r="N43" s="27"/>
      <c r="O43" s="26"/>
    </row>
    <row r="44" spans="1:15" ht="9.75" customHeight="1">
      <c r="A44" s="464"/>
      <c r="B44" s="464"/>
      <c r="C44" s="464"/>
      <c r="D44" s="29"/>
      <c r="E44" s="28"/>
      <c r="G44" s="98"/>
      <c r="H44" s="99"/>
      <c r="I44" s="98"/>
      <c r="J44" s="1"/>
      <c r="K44" s="28"/>
      <c r="L44" s="464"/>
      <c r="M44" s="464"/>
      <c r="N44" s="464"/>
      <c r="O44" s="464"/>
    </row>
    <row r="45" spans="1:15" ht="20.25" customHeight="1">
      <c r="A45" s="29"/>
      <c r="B45" s="29"/>
      <c r="C45" s="32"/>
      <c r="D45" s="32"/>
      <c r="E45" s="469" t="s">
        <v>16</v>
      </c>
      <c r="F45" s="470"/>
      <c r="G45" s="252">
        <f>G22+G29+G36+G43</f>
        <v>0</v>
      </c>
      <c r="H45" s="222">
        <v>18</v>
      </c>
      <c r="I45" s="252">
        <f>I22+I29+I36+I43</f>
        <v>0</v>
      </c>
      <c r="J45" s="471" t="s">
        <v>16</v>
      </c>
      <c r="K45" s="472"/>
      <c r="L45" s="32"/>
      <c r="M45" s="32"/>
      <c r="N45" s="32"/>
      <c r="O45" s="29"/>
    </row>
    <row r="46" spans="1:15" ht="10.5" customHeight="1" thickBot="1">
      <c r="A46" s="29"/>
      <c r="B46" s="29"/>
      <c r="C46" s="29"/>
      <c r="D46" s="29"/>
      <c r="E46" s="28"/>
      <c r="G46" s="98"/>
      <c r="H46" s="99"/>
      <c r="I46" s="98"/>
      <c r="J46" s="1"/>
      <c r="K46" s="28"/>
      <c r="L46" s="29"/>
      <c r="M46" s="29"/>
      <c r="N46" s="29"/>
      <c r="O46" s="29"/>
    </row>
    <row r="47" spans="1:15" ht="19.5" customHeight="1" thickBot="1">
      <c r="A47" s="473" t="s">
        <v>15</v>
      </c>
      <c r="B47" s="474"/>
      <c r="C47" s="474"/>
      <c r="D47" s="511"/>
      <c r="E47" s="512"/>
      <c r="F47" s="220"/>
      <c r="J47" s="473" t="s">
        <v>15</v>
      </c>
      <c r="K47" s="474"/>
      <c r="L47" s="474"/>
      <c r="M47" s="511"/>
      <c r="N47" s="512"/>
      <c r="O47" s="144"/>
    </row>
    <row r="48" spans="1:15" ht="19.5" customHeight="1">
      <c r="A48" s="213"/>
      <c r="B48" s="177"/>
      <c r="C48" s="221"/>
      <c r="D48" s="221"/>
      <c r="E48" s="465" t="s">
        <v>16</v>
      </c>
      <c r="F48" s="466"/>
      <c r="G48" s="223"/>
      <c r="H48" s="223">
        <v>2</v>
      </c>
      <c r="I48" s="223"/>
      <c r="J48" s="467" t="s">
        <v>16</v>
      </c>
      <c r="K48" s="465"/>
      <c r="L48" s="221"/>
      <c r="M48" s="221"/>
      <c r="N48" s="220"/>
      <c r="O48" s="144"/>
    </row>
    <row r="49" spans="1:15" ht="9.75" customHeight="1" thickBot="1">
      <c r="A49" s="29"/>
      <c r="B49" s="29"/>
      <c r="C49" s="29"/>
      <c r="D49" s="29"/>
      <c r="E49" s="28"/>
      <c r="F49" s="98"/>
      <c r="K49" s="28"/>
      <c r="L49" s="29"/>
      <c r="M49" s="29"/>
      <c r="N49" s="29"/>
      <c r="O49" s="29"/>
    </row>
    <row r="50" spans="2:15" s="31" customFormat="1" ht="19.5" customHeight="1" thickBot="1">
      <c r="B50" s="468" t="s">
        <v>213</v>
      </c>
      <c r="C50" s="468"/>
      <c r="D50" s="468"/>
      <c r="E50" s="468"/>
      <c r="F50" s="273">
        <f>G45+G48</f>
        <v>0</v>
      </c>
      <c r="G50" s="33"/>
      <c r="H50" s="224"/>
      <c r="I50" s="34"/>
      <c r="J50" s="273">
        <f>I45+I48</f>
        <v>0</v>
      </c>
      <c r="K50" s="468" t="s">
        <v>214</v>
      </c>
      <c r="L50" s="468"/>
      <c r="M50" s="468"/>
      <c r="N50" s="468"/>
      <c r="O50" s="32"/>
    </row>
    <row r="51" ht="12.75">
      <c r="F51" s="70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  <row r="76" spans="1:10" ht="12.75">
      <c r="A76" s="35"/>
      <c r="F76"/>
      <c r="J76" s="1"/>
    </row>
  </sheetData>
  <sheetProtection/>
  <mergeCells count="45">
    <mergeCell ref="E48:F48"/>
    <mergeCell ref="J48:K48"/>
    <mergeCell ref="B50:E50"/>
    <mergeCell ref="K50:N50"/>
    <mergeCell ref="E45:F45"/>
    <mergeCell ref="J45:K45"/>
    <mergeCell ref="A47:C47"/>
    <mergeCell ref="B13:E13"/>
    <mergeCell ref="J47:L47"/>
    <mergeCell ref="M47:N47"/>
    <mergeCell ref="D47:E47"/>
    <mergeCell ref="K15:N15"/>
    <mergeCell ref="K12:N12"/>
    <mergeCell ref="B12:E12"/>
    <mergeCell ref="K13:N13"/>
    <mergeCell ref="A44:C44"/>
    <mergeCell ref="L44:O44"/>
    <mergeCell ref="A24:A28"/>
    <mergeCell ref="O24:O28"/>
    <mergeCell ref="A31:A35"/>
    <mergeCell ref="O31:O35"/>
    <mergeCell ref="A38:A42"/>
    <mergeCell ref="O38:O42"/>
    <mergeCell ref="B9:E9"/>
    <mergeCell ref="K9:N9"/>
    <mergeCell ref="B10:E10"/>
    <mergeCell ref="K10:N10"/>
    <mergeCell ref="B11:E11"/>
    <mergeCell ref="K11:N11"/>
    <mergeCell ref="U13:X13"/>
    <mergeCell ref="B14:E14"/>
    <mergeCell ref="K14:N14"/>
    <mergeCell ref="A17:A21"/>
    <mergeCell ref="O17:O21"/>
    <mergeCell ref="Q17:S17"/>
    <mergeCell ref="S18:V18"/>
    <mergeCell ref="B15:E15"/>
    <mergeCell ref="H7:H16"/>
    <mergeCell ref="S8:V8"/>
    <mergeCell ref="T6:W6"/>
    <mergeCell ref="A2:O2"/>
    <mergeCell ref="E4:J4"/>
    <mergeCell ref="B6:E6"/>
    <mergeCell ref="K6:N6"/>
    <mergeCell ref="Q6:S6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75"/>
  <sheetViews>
    <sheetView zoomScalePageLayoutView="0" workbookViewId="0" topLeftCell="A1">
      <selection activeCell="G56" sqref="G56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421875" style="0" customWidth="1"/>
    <col min="6" max="6" width="7.00390625" style="1" customWidth="1"/>
    <col min="7" max="7" width="5.7109375" style="1" customWidth="1"/>
    <col min="8" max="8" width="4.7109375" style="1" customWidth="1"/>
    <col min="9" max="9" width="5.28125" style="1" customWidth="1"/>
    <col min="10" max="10" width="8.421875" style="0" customWidth="1"/>
    <col min="11" max="11" width="7.28125" style="0" customWidth="1"/>
    <col min="12" max="13" width="8.57421875" style="0" customWidth="1"/>
    <col min="14" max="14" width="8.28125" style="0" customWidth="1"/>
    <col min="15" max="15" width="7.281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spans="1:18" ht="18" customHeight="1">
      <c r="A1" s="444" t="s">
        <v>304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3"/>
      <c r="Q1" s="3"/>
      <c r="R1" s="3"/>
    </row>
    <row r="2" spans="1:18" ht="12" customHeight="1" thickBot="1">
      <c r="A2" s="2"/>
      <c r="B2" s="2"/>
      <c r="C2" s="3"/>
      <c r="D2" s="3"/>
      <c r="E2" s="3"/>
      <c r="F2" s="3"/>
      <c r="G2" s="3"/>
      <c r="H2" s="4"/>
      <c r="I2" s="4"/>
      <c r="J2" s="3"/>
      <c r="K2" s="3"/>
      <c r="L2" s="3"/>
      <c r="M2" s="3"/>
      <c r="N2" s="3"/>
      <c r="O2" s="3"/>
      <c r="P2" s="3"/>
      <c r="Q2" s="3"/>
      <c r="R2" s="3"/>
    </row>
    <row r="3" spans="1:18" ht="18.75" customHeight="1" thickBot="1">
      <c r="A3" s="214"/>
      <c r="B3" s="214"/>
      <c r="C3" s="214"/>
      <c r="D3" s="214"/>
      <c r="E3" s="445" t="s">
        <v>305</v>
      </c>
      <c r="F3" s="445"/>
      <c r="G3" s="445"/>
      <c r="H3" s="445"/>
      <c r="I3" s="445"/>
      <c r="J3" s="445"/>
      <c r="K3" s="5"/>
      <c r="L3" s="196" t="s">
        <v>306</v>
      </c>
      <c r="M3" s="197"/>
      <c r="N3" s="197"/>
      <c r="O3" s="198"/>
      <c r="P3" s="5"/>
      <c r="Q3" s="5"/>
      <c r="R3" s="3"/>
    </row>
    <row r="4" spans="1:24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</row>
    <row r="5" spans="1:24" ht="18">
      <c r="A5" s="16" t="s">
        <v>252</v>
      </c>
      <c r="B5" s="446" t="s">
        <v>207</v>
      </c>
      <c r="C5" s="447"/>
      <c r="D5" s="447"/>
      <c r="E5" s="448"/>
      <c r="F5" s="16" t="s">
        <v>137</v>
      </c>
      <c r="G5" s="6"/>
      <c r="H5" s="6"/>
      <c r="I5" s="6"/>
      <c r="J5" s="16" t="s">
        <v>252</v>
      </c>
      <c r="K5" s="446" t="s">
        <v>206</v>
      </c>
      <c r="L5" s="447"/>
      <c r="M5" s="447"/>
      <c r="N5" s="448"/>
      <c r="O5" s="16" t="s">
        <v>138</v>
      </c>
      <c r="P5" s="1"/>
      <c r="Q5" s="443"/>
      <c r="R5" s="443"/>
      <c r="S5" s="443"/>
      <c r="T5" s="443"/>
      <c r="U5" s="443"/>
      <c r="V5" s="443"/>
      <c r="W5" s="443"/>
      <c r="X5" s="1"/>
    </row>
    <row r="6" spans="1:24" ht="9.75" customHeight="1">
      <c r="A6" s="8"/>
      <c r="B6" s="9"/>
      <c r="C6" s="9"/>
      <c r="D6" s="9"/>
      <c r="E6" s="9"/>
      <c r="F6" s="9"/>
      <c r="H6" s="455"/>
      <c r="J6" s="8"/>
      <c r="K6" s="9"/>
      <c r="L6" s="9"/>
      <c r="M6" s="9"/>
      <c r="N6" s="9"/>
      <c r="O6" s="9"/>
      <c r="Q6" s="1"/>
      <c r="R6" s="1"/>
      <c r="S6" s="1"/>
      <c r="T6" s="1"/>
      <c r="U6" s="1"/>
      <c r="V6" s="1"/>
      <c r="W6" s="1"/>
      <c r="X6" s="1"/>
    </row>
    <row r="7" spans="1:24" ht="18">
      <c r="A7" s="10" t="s">
        <v>254</v>
      </c>
      <c r="B7" s="105" t="s">
        <v>0</v>
      </c>
      <c r="C7" s="106"/>
      <c r="D7" s="106"/>
      <c r="E7" s="107"/>
      <c r="F7" s="12" t="s">
        <v>1</v>
      </c>
      <c r="H7" s="455"/>
      <c r="J7" s="10" t="s">
        <v>254</v>
      </c>
      <c r="K7" s="456" t="s">
        <v>0</v>
      </c>
      <c r="L7" s="457"/>
      <c r="M7" s="457"/>
      <c r="N7" s="458"/>
      <c r="O7" s="12" t="s">
        <v>1</v>
      </c>
      <c r="P7" s="13"/>
      <c r="Q7" s="219"/>
      <c r="R7" s="192"/>
      <c r="S7" s="443"/>
      <c r="T7" s="443"/>
      <c r="U7" s="443"/>
      <c r="V7" s="443"/>
      <c r="W7" s="192"/>
      <c r="X7" s="14"/>
    </row>
    <row r="8" spans="1:24" ht="16.5" customHeight="1">
      <c r="A8" s="103" t="s">
        <v>2</v>
      </c>
      <c r="B8" s="449" t="s">
        <v>81</v>
      </c>
      <c r="C8" s="450"/>
      <c r="D8" s="450"/>
      <c r="E8" s="451"/>
      <c r="F8" s="104">
        <v>40</v>
      </c>
      <c r="H8" s="455"/>
      <c r="J8" s="36" t="s">
        <v>2</v>
      </c>
      <c r="K8" s="449" t="s">
        <v>269</v>
      </c>
      <c r="L8" s="450"/>
      <c r="M8" s="450"/>
      <c r="N8" s="451"/>
      <c r="O8" s="405">
        <v>59</v>
      </c>
      <c r="P8" s="14"/>
      <c r="Q8" s="219"/>
      <c r="R8" s="192"/>
      <c r="S8" s="219"/>
      <c r="T8" s="219"/>
      <c r="U8" s="192"/>
      <c r="V8" s="192"/>
      <c r="W8" s="192"/>
      <c r="X8" s="14"/>
    </row>
    <row r="9" spans="1:24" ht="16.5" customHeight="1">
      <c r="A9" s="36" t="s">
        <v>3</v>
      </c>
      <c r="B9" s="449" t="s">
        <v>204</v>
      </c>
      <c r="C9" s="450"/>
      <c r="D9" s="450"/>
      <c r="E9" s="451"/>
      <c r="F9" s="114">
        <v>56</v>
      </c>
      <c r="H9" s="455"/>
      <c r="J9" s="36" t="s">
        <v>3</v>
      </c>
      <c r="K9" s="449" t="s">
        <v>35</v>
      </c>
      <c r="L9" s="450"/>
      <c r="M9" s="450"/>
      <c r="N9" s="451"/>
      <c r="O9" s="406">
        <v>36</v>
      </c>
      <c r="P9" s="7"/>
      <c r="Q9" s="219"/>
      <c r="R9" s="192"/>
      <c r="S9" s="219"/>
      <c r="T9" s="192"/>
      <c r="U9" s="192"/>
      <c r="V9" s="192"/>
      <c r="W9" s="192"/>
      <c r="X9" s="14"/>
    </row>
    <row r="10" spans="1:24" ht="16.5" customHeight="1">
      <c r="A10" s="36" t="s">
        <v>4</v>
      </c>
      <c r="B10" s="449" t="s">
        <v>241</v>
      </c>
      <c r="C10" s="450"/>
      <c r="D10" s="450"/>
      <c r="E10" s="451"/>
      <c r="F10" s="114">
        <v>49</v>
      </c>
      <c r="H10" s="455"/>
      <c r="J10" s="36" t="s">
        <v>4</v>
      </c>
      <c r="K10" s="449" t="s">
        <v>104</v>
      </c>
      <c r="L10" s="450"/>
      <c r="M10" s="450"/>
      <c r="N10" s="451"/>
      <c r="O10" s="406">
        <v>51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5</v>
      </c>
      <c r="B11" s="449" t="s">
        <v>212</v>
      </c>
      <c r="C11" s="450"/>
      <c r="D11" s="450"/>
      <c r="E11" s="451"/>
      <c r="F11" s="114">
        <v>42</v>
      </c>
      <c r="H11" s="455"/>
      <c r="J11" s="36" t="s">
        <v>5</v>
      </c>
      <c r="K11" s="449" t="s">
        <v>57</v>
      </c>
      <c r="L11" s="450"/>
      <c r="M11" s="450"/>
      <c r="N11" s="451"/>
      <c r="O11" s="405">
        <v>56</v>
      </c>
      <c r="P11" s="7"/>
      <c r="Q11" s="219"/>
      <c r="R11" s="192"/>
      <c r="S11" s="219"/>
      <c r="T11" s="192"/>
      <c r="U11" s="192"/>
      <c r="V11" s="192"/>
      <c r="W11" s="1"/>
      <c r="X11" s="1"/>
    </row>
    <row r="12" spans="1:24" ht="16.5" customHeight="1">
      <c r="A12" s="36" t="s">
        <v>6</v>
      </c>
      <c r="B12" s="449"/>
      <c r="C12" s="450"/>
      <c r="D12" s="450"/>
      <c r="E12" s="451"/>
      <c r="F12" s="114"/>
      <c r="H12" s="455"/>
      <c r="J12" s="11" t="s">
        <v>6</v>
      </c>
      <c r="K12" s="449" t="s">
        <v>203</v>
      </c>
      <c r="L12" s="450"/>
      <c r="M12" s="450"/>
      <c r="N12" s="451"/>
      <c r="O12" s="104">
        <v>49</v>
      </c>
      <c r="P12" s="7"/>
      <c r="Q12" s="219"/>
      <c r="R12" s="192"/>
      <c r="S12" s="192"/>
      <c r="T12" s="14"/>
      <c r="U12" s="443"/>
      <c r="V12" s="443"/>
      <c r="W12" s="443"/>
      <c r="X12" s="443"/>
    </row>
    <row r="13" spans="1:24" ht="16.5" customHeight="1">
      <c r="A13" s="36" t="s">
        <v>192</v>
      </c>
      <c r="B13" s="449"/>
      <c r="C13" s="450"/>
      <c r="D13" s="450"/>
      <c r="E13" s="451"/>
      <c r="F13" s="104"/>
      <c r="H13" s="455"/>
      <c r="J13" s="36" t="s">
        <v>192</v>
      </c>
      <c r="K13" s="449" t="s">
        <v>62</v>
      </c>
      <c r="L13" s="450"/>
      <c r="M13" s="450"/>
      <c r="N13" s="451"/>
      <c r="O13" s="104">
        <v>46</v>
      </c>
      <c r="P13" s="7"/>
      <c r="Q13" s="219"/>
      <c r="R13" s="192"/>
      <c r="S13" s="192"/>
      <c r="T13" s="14"/>
      <c r="U13" s="1"/>
      <c r="V13" s="1"/>
      <c r="W13" s="1"/>
      <c r="X13" s="1"/>
    </row>
    <row r="14" spans="1:24" ht="16.5" customHeight="1">
      <c r="A14" s="36" t="s">
        <v>226</v>
      </c>
      <c r="B14" s="449"/>
      <c r="C14" s="450"/>
      <c r="D14" s="450"/>
      <c r="E14" s="451"/>
      <c r="F14" s="104"/>
      <c r="H14" s="455"/>
      <c r="J14" s="11" t="s">
        <v>226</v>
      </c>
      <c r="K14" s="449" t="s">
        <v>317</v>
      </c>
      <c r="L14" s="450"/>
      <c r="M14" s="450"/>
      <c r="N14" s="451"/>
      <c r="O14" s="114"/>
      <c r="P14" s="7"/>
      <c r="Q14" s="1"/>
      <c r="R14" s="1"/>
      <c r="S14" s="1"/>
      <c r="T14" s="219"/>
      <c r="U14" s="192"/>
      <c r="V14" s="192"/>
      <c r="W14" s="192"/>
      <c r="X14" s="14"/>
    </row>
    <row r="15" spans="8:24" ht="9" customHeight="1">
      <c r="H15" s="455"/>
      <c r="O15" s="106"/>
      <c r="Q15" s="1"/>
      <c r="R15" s="1"/>
      <c r="S15" s="1"/>
      <c r="T15" s="256"/>
      <c r="U15" s="192"/>
      <c r="V15" s="192"/>
      <c r="W15" s="192"/>
      <c r="X15" s="14"/>
    </row>
    <row r="16" spans="1:24" ht="28.5" customHeight="1">
      <c r="A16" s="452" t="s">
        <v>7</v>
      </c>
      <c r="B16" s="15" t="s">
        <v>8</v>
      </c>
      <c r="C16" s="16" t="s">
        <v>9</v>
      </c>
      <c r="D16" s="17" t="s">
        <v>1</v>
      </c>
      <c r="E16" s="260" t="s">
        <v>253</v>
      </c>
      <c r="F16" s="18" t="s">
        <v>10</v>
      </c>
      <c r="G16" s="19"/>
      <c r="H16" s="19"/>
      <c r="I16" s="19"/>
      <c r="J16" s="18" t="s">
        <v>10</v>
      </c>
      <c r="K16" s="20" t="s">
        <v>8</v>
      </c>
      <c r="L16" s="16" t="s">
        <v>9</v>
      </c>
      <c r="M16" s="17" t="s">
        <v>1</v>
      </c>
      <c r="N16" s="260" t="s">
        <v>253</v>
      </c>
      <c r="O16" s="452" t="s">
        <v>7</v>
      </c>
      <c r="Q16" s="443"/>
      <c r="R16" s="443"/>
      <c r="S16" s="443"/>
      <c r="T16" s="219"/>
      <c r="U16" s="192"/>
      <c r="V16" s="192"/>
      <c r="W16" s="192"/>
      <c r="X16" s="14"/>
    </row>
    <row r="17" spans="1:24" ht="19.5" customHeight="1">
      <c r="A17" s="453"/>
      <c r="B17" s="103"/>
      <c r="C17" s="262"/>
      <c r="D17" s="104"/>
      <c r="E17" s="262"/>
      <c r="F17" s="85"/>
      <c r="G17" s="23"/>
      <c r="H17" s="217">
        <v>0.5</v>
      </c>
      <c r="I17" s="24"/>
      <c r="J17" s="36"/>
      <c r="K17" s="36"/>
      <c r="L17" s="262"/>
      <c r="M17" s="405"/>
      <c r="N17" s="262"/>
      <c r="O17" s="453"/>
      <c r="Q17" s="1"/>
      <c r="R17" s="1"/>
      <c r="S17" s="443"/>
      <c r="T17" s="443"/>
      <c r="U17" s="443"/>
      <c r="V17" s="443"/>
      <c r="W17" s="192"/>
      <c r="X17" s="14"/>
    </row>
    <row r="18" spans="1:24" ht="19.5" customHeight="1">
      <c r="A18" s="453"/>
      <c r="B18" s="36"/>
      <c r="C18" s="262"/>
      <c r="D18" s="114"/>
      <c r="E18" s="262"/>
      <c r="F18" s="85"/>
      <c r="G18" s="23"/>
      <c r="H18" s="217">
        <v>0.5</v>
      </c>
      <c r="I18" s="24"/>
      <c r="J18" s="36"/>
      <c r="K18" s="36"/>
      <c r="L18" s="262"/>
      <c r="M18" s="406"/>
      <c r="N18" s="262"/>
      <c r="O18" s="453"/>
      <c r="Q18" s="219"/>
      <c r="R18" s="192"/>
      <c r="S18" s="255"/>
      <c r="T18" s="192"/>
      <c r="U18" s="192"/>
      <c r="V18" s="14"/>
      <c r="W18" s="1"/>
      <c r="X18" s="1"/>
    </row>
    <row r="19" spans="1:24" ht="19.5" customHeight="1">
      <c r="A19" s="453"/>
      <c r="B19" s="36"/>
      <c r="C19" s="262"/>
      <c r="D19" s="114"/>
      <c r="E19" s="262"/>
      <c r="F19" s="251"/>
      <c r="G19" s="23"/>
      <c r="H19" s="217">
        <v>0.5</v>
      </c>
      <c r="I19" s="24"/>
      <c r="J19" s="36"/>
      <c r="K19" s="36"/>
      <c r="L19" s="262"/>
      <c r="M19" s="406"/>
      <c r="N19" s="262"/>
      <c r="O19" s="453"/>
      <c r="Q19" s="219"/>
      <c r="R19" s="192"/>
      <c r="S19" s="219"/>
      <c r="T19" s="192"/>
      <c r="U19" s="192"/>
      <c r="V19" s="192"/>
      <c r="W19" s="1"/>
      <c r="X19" s="1"/>
    </row>
    <row r="20" spans="1:24" ht="19.5" customHeight="1">
      <c r="A20" s="454"/>
      <c r="B20" s="21" t="s">
        <v>11</v>
      </c>
      <c r="C20" s="263"/>
      <c r="D20" s="263"/>
      <c r="E20" s="303"/>
      <c r="F20" s="250"/>
      <c r="G20" s="23"/>
      <c r="H20" s="217">
        <v>3</v>
      </c>
      <c r="I20" s="24"/>
      <c r="J20" s="258"/>
      <c r="K20" s="25" t="s">
        <v>11</v>
      </c>
      <c r="L20" s="263"/>
      <c r="M20" s="263"/>
      <c r="N20" s="303"/>
      <c r="O20" s="454"/>
      <c r="Q20" s="255"/>
      <c r="R20" s="192"/>
      <c r="S20" s="219"/>
      <c r="T20" s="192"/>
      <c r="U20" s="192"/>
      <c r="V20" s="192"/>
      <c r="W20" s="1"/>
      <c r="X20" s="1"/>
    </row>
    <row r="21" spans="1:24" ht="19.5" customHeight="1">
      <c r="A21" s="26"/>
      <c r="B21" s="27"/>
      <c r="C21" s="30"/>
      <c r="D21" s="29"/>
      <c r="E21" s="29"/>
      <c r="F21" s="147"/>
      <c r="G21" s="215"/>
      <c r="H21" s="218">
        <v>4.5</v>
      </c>
      <c r="I21" s="216"/>
      <c r="J21" s="29"/>
      <c r="K21" s="30"/>
      <c r="L21" s="29"/>
      <c r="M21" s="29"/>
      <c r="N21" s="23"/>
      <c r="O21" s="115"/>
      <c r="Q21" s="219"/>
      <c r="R21" s="192"/>
      <c r="S21" s="219"/>
      <c r="T21" s="192"/>
      <c r="U21" s="192"/>
      <c r="V21" s="192"/>
      <c r="W21" s="1"/>
      <c r="X21" s="1"/>
    </row>
    <row r="22" spans="2:24" ht="9.75" customHeight="1">
      <c r="B22" s="29"/>
      <c r="C22" s="84"/>
      <c r="D22" s="84"/>
      <c r="E22" s="84"/>
      <c r="F22" s="23"/>
      <c r="G22" s="23"/>
      <c r="H22" s="99"/>
      <c r="I22" s="23"/>
      <c r="J22" s="26"/>
      <c r="K22" s="29"/>
      <c r="L22" s="84"/>
      <c r="M22" s="84"/>
      <c r="N22" s="116"/>
      <c r="O22" s="106"/>
      <c r="Q22" s="1"/>
      <c r="R22" s="1"/>
      <c r="S22" s="219"/>
      <c r="T22" s="192"/>
      <c r="U22" s="192"/>
      <c r="V22" s="192"/>
      <c r="W22" s="1"/>
      <c r="X22" s="1"/>
    </row>
    <row r="23" spans="1:24" ht="29.25" customHeight="1">
      <c r="A23" s="452" t="s">
        <v>12</v>
      </c>
      <c r="B23" s="15" t="s">
        <v>8</v>
      </c>
      <c r="C23" s="16" t="s">
        <v>9</v>
      </c>
      <c r="D23" s="17" t="s">
        <v>1</v>
      </c>
      <c r="E23" s="260" t="s">
        <v>253</v>
      </c>
      <c r="F23" s="18" t="s">
        <v>10</v>
      </c>
      <c r="G23" s="19"/>
      <c r="H23" s="99"/>
      <c r="I23" s="19"/>
      <c r="J23" s="18" t="s">
        <v>10</v>
      </c>
      <c r="K23" s="20" t="s">
        <v>8</v>
      </c>
      <c r="L23" s="16" t="s">
        <v>9</v>
      </c>
      <c r="M23" s="17" t="s">
        <v>1</v>
      </c>
      <c r="N23" s="260" t="s">
        <v>253</v>
      </c>
      <c r="O23" s="452" t="s">
        <v>12</v>
      </c>
      <c r="Q23" s="1"/>
      <c r="R23" s="1"/>
      <c r="S23" s="219"/>
      <c r="T23" s="192"/>
      <c r="U23" s="192"/>
      <c r="V23" s="192"/>
      <c r="W23" s="1"/>
      <c r="X23" s="1"/>
    </row>
    <row r="24" spans="1:15" ht="19.5" customHeight="1">
      <c r="A24" s="453"/>
      <c r="B24" s="103"/>
      <c r="C24" s="262"/>
      <c r="D24" s="104"/>
      <c r="E24" s="262"/>
      <c r="F24" s="85"/>
      <c r="G24" s="23"/>
      <c r="H24" s="217">
        <v>0.5</v>
      </c>
      <c r="I24" s="24"/>
      <c r="J24" s="85"/>
      <c r="K24" s="36"/>
      <c r="L24" s="262"/>
      <c r="M24" s="405"/>
      <c r="N24" s="262"/>
      <c r="O24" s="453"/>
    </row>
    <row r="25" spans="1:15" ht="19.5" customHeight="1">
      <c r="A25" s="453"/>
      <c r="B25" s="36"/>
      <c r="C25" s="262"/>
      <c r="D25" s="114"/>
      <c r="E25" s="262"/>
      <c r="F25" s="85"/>
      <c r="G25" s="23"/>
      <c r="H25" s="217">
        <v>0.5</v>
      </c>
      <c r="I25" s="24"/>
      <c r="J25" s="85"/>
      <c r="K25" s="36"/>
      <c r="L25" s="262"/>
      <c r="M25" s="406"/>
      <c r="N25" s="262"/>
      <c r="O25" s="453"/>
    </row>
    <row r="26" spans="1:15" ht="19.5" customHeight="1">
      <c r="A26" s="453"/>
      <c r="B26" s="36"/>
      <c r="C26" s="262"/>
      <c r="D26" s="114"/>
      <c r="E26" s="262"/>
      <c r="F26" s="251"/>
      <c r="G26" s="23"/>
      <c r="H26" s="217">
        <v>0.5</v>
      </c>
      <c r="I26" s="24"/>
      <c r="J26" s="85"/>
      <c r="K26" s="36"/>
      <c r="L26" s="262"/>
      <c r="M26" s="406"/>
      <c r="N26" s="262"/>
      <c r="O26" s="453"/>
    </row>
    <row r="27" spans="1:15" ht="19.5" customHeight="1">
      <c r="A27" s="454"/>
      <c r="B27" s="21" t="s">
        <v>11</v>
      </c>
      <c r="C27" s="263"/>
      <c r="D27" s="263"/>
      <c r="E27" s="303"/>
      <c r="F27" s="250"/>
      <c r="G27" s="23"/>
      <c r="H27" s="217">
        <v>3</v>
      </c>
      <c r="I27" s="24"/>
      <c r="J27" s="258"/>
      <c r="K27" s="25" t="s">
        <v>11</v>
      </c>
      <c r="L27" s="263"/>
      <c r="M27" s="263"/>
      <c r="N27" s="303"/>
      <c r="O27" s="454"/>
    </row>
    <row r="28" spans="1:15" ht="19.5" customHeight="1">
      <c r="A28" s="26"/>
      <c r="B28" s="30"/>
      <c r="C28" s="84"/>
      <c r="D28" s="84"/>
      <c r="E28" s="84"/>
      <c r="F28" s="147"/>
      <c r="G28" s="215"/>
      <c r="H28" s="218">
        <v>4.5</v>
      </c>
      <c r="I28" s="216"/>
      <c r="J28" s="28"/>
      <c r="K28" s="84"/>
      <c r="L28" s="84"/>
      <c r="M28" s="84"/>
      <c r="N28" s="23"/>
      <c r="O28" s="26"/>
    </row>
    <row r="29" spans="2:14" ht="9.75" customHeight="1">
      <c r="B29" s="29"/>
      <c r="C29" s="84"/>
      <c r="D29" s="84"/>
      <c r="E29" s="84"/>
      <c r="F29" s="23"/>
      <c r="G29" s="23"/>
      <c r="H29" s="99"/>
      <c r="I29" s="23"/>
      <c r="K29" s="84"/>
      <c r="L29" s="84"/>
      <c r="M29" s="84"/>
      <c r="N29" s="23"/>
    </row>
    <row r="30" spans="1:15" ht="30" customHeight="1">
      <c r="A30" s="452" t="s">
        <v>13</v>
      </c>
      <c r="B30" s="15" t="s">
        <v>8</v>
      </c>
      <c r="C30" s="16" t="s">
        <v>9</v>
      </c>
      <c r="D30" s="17" t="s">
        <v>1</v>
      </c>
      <c r="E30" s="260" t="s">
        <v>253</v>
      </c>
      <c r="F30" s="18" t="s">
        <v>10</v>
      </c>
      <c r="G30" s="19"/>
      <c r="H30" s="99"/>
      <c r="I30" s="19"/>
      <c r="J30" s="18" t="s">
        <v>10</v>
      </c>
      <c r="K30" s="20" t="s">
        <v>8</v>
      </c>
      <c r="L30" s="16" t="s">
        <v>9</v>
      </c>
      <c r="M30" s="17" t="s">
        <v>1</v>
      </c>
      <c r="N30" s="260" t="s">
        <v>253</v>
      </c>
      <c r="O30" s="452" t="s">
        <v>13</v>
      </c>
    </row>
    <row r="31" spans="1:15" ht="19.5" customHeight="1">
      <c r="A31" s="453"/>
      <c r="B31" s="103"/>
      <c r="C31" s="262"/>
      <c r="D31" s="104"/>
      <c r="E31" s="262"/>
      <c r="F31" s="85"/>
      <c r="G31" s="23"/>
      <c r="H31" s="217">
        <v>0.5</v>
      </c>
      <c r="I31" s="24"/>
      <c r="J31" s="85"/>
      <c r="K31" s="36"/>
      <c r="L31" s="262"/>
      <c r="M31" s="405"/>
      <c r="N31" s="262"/>
      <c r="O31" s="453"/>
    </row>
    <row r="32" spans="1:15" ht="19.5" customHeight="1">
      <c r="A32" s="453"/>
      <c r="B32" s="36"/>
      <c r="C32" s="262"/>
      <c r="D32" s="114"/>
      <c r="E32" s="262"/>
      <c r="F32" s="85"/>
      <c r="G32" s="23"/>
      <c r="H32" s="217">
        <v>0.5</v>
      </c>
      <c r="I32" s="24"/>
      <c r="J32" s="85"/>
      <c r="K32" s="36"/>
      <c r="L32" s="262"/>
      <c r="M32" s="406"/>
      <c r="N32" s="262"/>
      <c r="O32" s="453"/>
    </row>
    <row r="33" spans="1:15" ht="19.5" customHeight="1">
      <c r="A33" s="453"/>
      <c r="B33" s="36"/>
      <c r="C33" s="262"/>
      <c r="D33" s="114"/>
      <c r="E33" s="262"/>
      <c r="F33" s="85"/>
      <c r="G33" s="23"/>
      <c r="H33" s="217">
        <v>0.5</v>
      </c>
      <c r="I33" s="24"/>
      <c r="J33" s="85"/>
      <c r="K33" s="36"/>
      <c r="L33" s="262"/>
      <c r="M33" s="406"/>
      <c r="N33" s="262"/>
      <c r="O33" s="453"/>
    </row>
    <row r="34" spans="1:15" ht="19.5" customHeight="1">
      <c r="A34" s="454"/>
      <c r="B34" s="21" t="s">
        <v>11</v>
      </c>
      <c r="C34" s="263"/>
      <c r="D34" s="263"/>
      <c r="E34" s="303"/>
      <c r="F34" s="250"/>
      <c r="G34" s="23"/>
      <c r="H34" s="217">
        <v>3</v>
      </c>
      <c r="I34" s="24"/>
      <c r="J34" s="258"/>
      <c r="K34" s="25" t="s">
        <v>11</v>
      </c>
      <c r="L34" s="263"/>
      <c r="M34" s="263"/>
      <c r="N34" s="303"/>
      <c r="O34" s="454"/>
    </row>
    <row r="35" spans="1:15" ht="18" customHeight="1">
      <c r="A35" s="26"/>
      <c r="B35" s="30"/>
      <c r="C35" s="84"/>
      <c r="D35" s="84"/>
      <c r="E35" s="84"/>
      <c r="F35" s="147"/>
      <c r="G35" s="215"/>
      <c r="H35" s="218">
        <v>4.5</v>
      </c>
      <c r="I35" s="216"/>
      <c r="J35" s="28"/>
      <c r="K35" s="84"/>
      <c r="L35" s="84"/>
      <c r="M35" s="84"/>
      <c r="N35" s="23"/>
      <c r="O35" s="26"/>
    </row>
    <row r="36" spans="3:14" ht="9.75" customHeight="1">
      <c r="C36" s="84"/>
      <c r="D36" s="84"/>
      <c r="E36" s="84"/>
      <c r="F36" s="23"/>
      <c r="G36" s="23"/>
      <c r="H36" s="99"/>
      <c r="I36" s="23"/>
      <c r="K36" s="84"/>
      <c r="L36" s="84"/>
      <c r="M36" s="84"/>
      <c r="N36" s="116"/>
    </row>
    <row r="37" spans="1:15" ht="29.25" customHeight="1">
      <c r="A37" s="452" t="s">
        <v>14</v>
      </c>
      <c r="B37" s="15" t="s">
        <v>8</v>
      </c>
      <c r="C37" s="16" t="s">
        <v>9</v>
      </c>
      <c r="D37" s="17" t="s">
        <v>1</v>
      </c>
      <c r="E37" s="260" t="s">
        <v>253</v>
      </c>
      <c r="F37" s="18" t="s">
        <v>10</v>
      </c>
      <c r="G37" s="19"/>
      <c r="H37" s="99"/>
      <c r="I37" s="19"/>
      <c r="J37" s="18" t="s">
        <v>10</v>
      </c>
      <c r="K37" s="20" t="s">
        <v>8</v>
      </c>
      <c r="L37" s="16" t="s">
        <v>9</v>
      </c>
      <c r="M37" s="17" t="s">
        <v>1</v>
      </c>
      <c r="N37" s="261" t="s">
        <v>253</v>
      </c>
      <c r="O37" s="459" t="s">
        <v>14</v>
      </c>
    </row>
    <row r="38" spans="1:15" ht="19.5" customHeight="1">
      <c r="A38" s="453"/>
      <c r="B38" s="103"/>
      <c r="C38" s="262"/>
      <c r="D38" s="104"/>
      <c r="E38" s="262"/>
      <c r="F38" s="85"/>
      <c r="G38" s="23"/>
      <c r="H38" s="217">
        <v>0.5</v>
      </c>
      <c r="I38" s="24"/>
      <c r="J38" s="85"/>
      <c r="K38" s="36"/>
      <c r="L38" s="262"/>
      <c r="M38" s="405"/>
      <c r="N38" s="262"/>
      <c r="O38" s="460"/>
    </row>
    <row r="39" spans="1:15" ht="19.5" customHeight="1">
      <c r="A39" s="453"/>
      <c r="B39" s="36"/>
      <c r="C39" s="262"/>
      <c r="D39" s="114"/>
      <c r="E39" s="262"/>
      <c r="F39" s="85"/>
      <c r="G39" s="23"/>
      <c r="H39" s="217">
        <v>0.5</v>
      </c>
      <c r="I39" s="24"/>
      <c r="J39" s="251"/>
      <c r="K39" s="36"/>
      <c r="L39" s="262"/>
      <c r="M39" s="406"/>
      <c r="N39" s="262"/>
      <c r="O39" s="460"/>
    </row>
    <row r="40" spans="1:15" ht="19.5" customHeight="1">
      <c r="A40" s="453"/>
      <c r="B40" s="36"/>
      <c r="C40" s="262"/>
      <c r="D40" s="114"/>
      <c r="E40" s="262"/>
      <c r="F40" s="85"/>
      <c r="G40" s="23"/>
      <c r="H40" s="217">
        <v>0.5</v>
      </c>
      <c r="I40" s="24"/>
      <c r="J40" s="85"/>
      <c r="K40" s="36"/>
      <c r="L40" s="262"/>
      <c r="M40" s="406"/>
      <c r="N40" s="262"/>
      <c r="O40" s="460"/>
    </row>
    <row r="41" spans="1:15" ht="19.5" customHeight="1">
      <c r="A41" s="454"/>
      <c r="B41" s="21" t="s">
        <v>11</v>
      </c>
      <c r="C41" s="263"/>
      <c r="D41" s="263"/>
      <c r="E41" s="303"/>
      <c r="F41" s="250"/>
      <c r="G41" s="23"/>
      <c r="H41" s="217">
        <v>3</v>
      </c>
      <c r="I41" s="24"/>
      <c r="J41" s="258"/>
      <c r="K41" s="25" t="s">
        <v>11</v>
      </c>
      <c r="L41" s="263"/>
      <c r="M41" s="263"/>
      <c r="N41" s="303"/>
      <c r="O41" s="461"/>
    </row>
    <row r="42" spans="1:15" ht="19.5" customHeight="1">
      <c r="A42" s="26"/>
      <c r="B42" s="30"/>
      <c r="F42" s="147"/>
      <c r="G42" s="215"/>
      <c r="H42" s="218">
        <v>4.5</v>
      </c>
      <c r="I42" s="216"/>
      <c r="J42" s="1"/>
      <c r="N42" s="27"/>
      <c r="O42" s="26"/>
    </row>
    <row r="43" spans="1:15" ht="9.75" customHeight="1">
      <c r="A43" s="464"/>
      <c r="B43" s="464"/>
      <c r="C43" s="464"/>
      <c r="D43" s="29"/>
      <c r="E43" s="28"/>
      <c r="G43" s="98"/>
      <c r="H43" s="99"/>
      <c r="I43" s="98"/>
      <c r="J43" s="1"/>
      <c r="K43" s="28"/>
      <c r="L43" s="464"/>
      <c r="M43" s="464"/>
      <c r="N43" s="464"/>
      <c r="O43" s="464"/>
    </row>
    <row r="44" spans="1:15" ht="17.25" customHeight="1">
      <c r="A44" s="29"/>
      <c r="B44" s="29"/>
      <c r="C44" s="32"/>
      <c r="D44" s="32"/>
      <c r="E44" s="469" t="s">
        <v>16</v>
      </c>
      <c r="F44" s="470"/>
      <c r="G44" s="252"/>
      <c r="H44" s="222">
        <v>18</v>
      </c>
      <c r="I44" s="252"/>
      <c r="J44" s="471" t="s">
        <v>16</v>
      </c>
      <c r="K44" s="472"/>
      <c r="L44" s="32"/>
      <c r="M44" s="32"/>
      <c r="N44" s="32"/>
      <c r="O44" s="29"/>
    </row>
    <row r="45" spans="1:15" ht="10.5" customHeight="1" thickBot="1">
      <c r="A45" s="29"/>
      <c r="B45" s="29"/>
      <c r="C45" s="29"/>
      <c r="D45" s="29"/>
      <c r="E45" s="28"/>
      <c r="G45" s="98"/>
      <c r="H45" s="99"/>
      <c r="I45" s="98"/>
      <c r="J45" s="1"/>
      <c r="K45" s="28"/>
      <c r="L45" s="29"/>
      <c r="M45" s="29"/>
      <c r="N45" s="29"/>
      <c r="O45" s="29"/>
    </row>
    <row r="46" spans="1:15" ht="19.5" customHeight="1" thickBot="1">
      <c r="A46" s="473" t="s">
        <v>15</v>
      </c>
      <c r="B46" s="474"/>
      <c r="C46" s="474"/>
      <c r="D46" s="462"/>
      <c r="E46" s="463"/>
      <c r="F46" s="220"/>
      <c r="J46" s="473" t="s">
        <v>15</v>
      </c>
      <c r="K46" s="474"/>
      <c r="L46" s="474"/>
      <c r="M46" s="462"/>
      <c r="N46" s="463"/>
      <c r="O46" s="144"/>
    </row>
    <row r="47" spans="1:15" ht="19.5" customHeight="1">
      <c r="A47" s="213"/>
      <c r="B47" s="177"/>
      <c r="C47" s="221"/>
      <c r="D47" s="221"/>
      <c r="E47" s="465" t="s">
        <v>16</v>
      </c>
      <c r="F47" s="466"/>
      <c r="G47" s="223"/>
      <c r="H47" s="223">
        <v>2</v>
      </c>
      <c r="I47" s="223"/>
      <c r="J47" s="467" t="s">
        <v>16</v>
      </c>
      <c r="K47" s="465"/>
      <c r="L47" s="221"/>
      <c r="M47" s="221"/>
      <c r="N47" s="220"/>
      <c r="O47" s="144"/>
    </row>
    <row r="48" spans="1:15" ht="9.75" customHeight="1" thickBot="1">
      <c r="A48" s="29"/>
      <c r="B48" s="29"/>
      <c r="C48" s="29"/>
      <c r="D48" s="29"/>
      <c r="E48" s="28"/>
      <c r="F48" s="98"/>
      <c r="K48" s="28"/>
      <c r="L48" s="29"/>
      <c r="M48" s="29"/>
      <c r="N48" s="29"/>
      <c r="O48" s="29"/>
    </row>
    <row r="49" spans="2:15" s="31" customFormat="1" ht="19.5" customHeight="1" thickBot="1">
      <c r="B49" s="468" t="s">
        <v>213</v>
      </c>
      <c r="C49" s="468"/>
      <c r="D49" s="468"/>
      <c r="E49" s="468"/>
      <c r="F49" s="273"/>
      <c r="G49" s="33"/>
      <c r="H49" s="305">
        <v>20</v>
      </c>
      <c r="I49" s="34"/>
      <c r="J49" s="273"/>
      <c r="K49" s="468" t="s">
        <v>214</v>
      </c>
      <c r="L49" s="468"/>
      <c r="M49" s="468"/>
      <c r="N49" s="468"/>
      <c r="O49" s="32"/>
    </row>
    <row r="50" ht="12.75">
      <c r="F50" s="70"/>
    </row>
    <row r="52" spans="1:10" ht="12.75">
      <c r="A52" s="35"/>
      <c r="F52"/>
      <c r="J52" s="1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</sheetData>
  <sheetProtection/>
  <mergeCells count="46">
    <mergeCell ref="A1:O1"/>
    <mergeCell ref="E3:J3"/>
    <mergeCell ref="B5:E5"/>
    <mergeCell ref="K5:N5"/>
    <mergeCell ref="Q5:S5"/>
    <mergeCell ref="T5:W5"/>
    <mergeCell ref="K8:N8"/>
    <mergeCell ref="B9:E9"/>
    <mergeCell ref="K9:N9"/>
    <mergeCell ref="B10:E10"/>
    <mergeCell ref="K10:N10"/>
    <mergeCell ref="B11:E11"/>
    <mergeCell ref="K11:N11"/>
    <mergeCell ref="B12:E12"/>
    <mergeCell ref="K12:N12"/>
    <mergeCell ref="U12:X12"/>
    <mergeCell ref="B13:E13"/>
    <mergeCell ref="K13:N13"/>
    <mergeCell ref="H6:H15"/>
    <mergeCell ref="K7:N7"/>
    <mergeCell ref="S7:V7"/>
    <mergeCell ref="B8:E8"/>
    <mergeCell ref="B14:E14"/>
    <mergeCell ref="Q16:S16"/>
    <mergeCell ref="S17:V17"/>
    <mergeCell ref="J46:L46"/>
    <mergeCell ref="M46:N46"/>
    <mergeCell ref="A23:A27"/>
    <mergeCell ref="O23:O27"/>
    <mergeCell ref="A30:A34"/>
    <mergeCell ref="J44:K44"/>
    <mergeCell ref="A46:C46"/>
    <mergeCell ref="D46:E46"/>
    <mergeCell ref="K14:N14"/>
    <mergeCell ref="A16:A20"/>
    <mergeCell ref="O16:O20"/>
    <mergeCell ref="O30:O34"/>
    <mergeCell ref="A37:A41"/>
    <mergeCell ref="O37:O41"/>
    <mergeCell ref="E47:F47"/>
    <mergeCell ref="J47:K47"/>
    <mergeCell ref="B49:E49"/>
    <mergeCell ref="K49:N49"/>
    <mergeCell ref="A43:C43"/>
    <mergeCell ref="L43:O43"/>
    <mergeCell ref="E44:F44"/>
  </mergeCells>
  <printOptions horizontalCentered="1" verticalCentered="1"/>
  <pageMargins left="0.07874015748031496" right="0.07874015748031496" top="0" bottom="0.1968503937007874" header="0" footer="0.31496062992125984"/>
  <pageSetup fitToHeight="1" fitToWidth="1" horizontalDpi="600" verticalDpi="600" orientation="portrait" paperSize="9" scale="9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75"/>
  <sheetViews>
    <sheetView zoomScalePageLayoutView="0" workbookViewId="0" topLeftCell="A1">
      <selection activeCell="T24" sqref="T24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57421875" style="0" customWidth="1"/>
    <col min="6" max="6" width="7.00390625" style="1" customWidth="1"/>
    <col min="7" max="7" width="5.7109375" style="1" customWidth="1"/>
    <col min="8" max="8" width="4.7109375" style="1" customWidth="1"/>
    <col min="9" max="9" width="5.28125" style="1" customWidth="1"/>
    <col min="10" max="10" width="7.57421875" style="0" customWidth="1"/>
    <col min="11" max="11" width="7.28125" style="0" customWidth="1"/>
    <col min="12" max="12" width="8.00390625" style="0" customWidth="1"/>
    <col min="13" max="13" width="8.57421875" style="0" customWidth="1"/>
    <col min="14" max="14" width="8.28125" style="0" customWidth="1"/>
    <col min="15" max="15" width="7.003906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spans="1:18" ht="18" customHeight="1">
      <c r="A1" s="444" t="s">
        <v>304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3"/>
      <c r="Q1" s="3"/>
      <c r="R1" s="3"/>
    </row>
    <row r="2" spans="1:18" ht="12" customHeight="1" thickBot="1">
      <c r="A2" s="2"/>
      <c r="B2" s="2"/>
      <c r="C2" s="3"/>
      <c r="D2" s="3"/>
      <c r="E2" s="3"/>
      <c r="F2" s="3"/>
      <c r="G2" s="3"/>
      <c r="H2" s="4"/>
      <c r="I2" s="4"/>
      <c r="J2" s="3"/>
      <c r="K2" s="3"/>
      <c r="L2" s="3"/>
      <c r="M2" s="3"/>
      <c r="N2" s="3"/>
      <c r="O2" s="3"/>
      <c r="P2" s="3"/>
      <c r="Q2" s="3"/>
      <c r="R2" s="3"/>
    </row>
    <row r="3" spans="1:18" ht="18.75" customHeight="1" thickBot="1">
      <c r="A3" s="214"/>
      <c r="B3" s="214"/>
      <c r="C3" s="214"/>
      <c r="D3" s="214"/>
      <c r="E3" s="445" t="s">
        <v>305</v>
      </c>
      <c r="F3" s="445"/>
      <c r="G3" s="445"/>
      <c r="H3" s="445"/>
      <c r="I3" s="445"/>
      <c r="J3" s="445"/>
      <c r="K3" s="5"/>
      <c r="L3" s="196" t="s">
        <v>306</v>
      </c>
      <c r="M3" s="197"/>
      <c r="N3" s="197"/>
      <c r="O3" s="198"/>
      <c r="P3" s="5"/>
      <c r="Q3" s="5"/>
      <c r="R3" s="3"/>
    </row>
    <row r="4" spans="1:24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</row>
    <row r="5" spans="1:24" ht="18">
      <c r="A5" s="16" t="s">
        <v>252</v>
      </c>
      <c r="B5" s="446" t="s">
        <v>224</v>
      </c>
      <c r="C5" s="447"/>
      <c r="D5" s="447"/>
      <c r="E5" s="448"/>
      <c r="F5" s="16" t="s">
        <v>139</v>
      </c>
      <c r="G5" s="6"/>
      <c r="H5" s="6"/>
      <c r="I5" s="6"/>
      <c r="J5" s="16" t="s">
        <v>252</v>
      </c>
      <c r="K5" s="446" t="s">
        <v>198</v>
      </c>
      <c r="L5" s="447"/>
      <c r="M5" s="447"/>
      <c r="N5" s="448"/>
      <c r="O5" s="16" t="s">
        <v>140</v>
      </c>
      <c r="P5" s="1"/>
      <c r="Q5" s="443"/>
      <c r="R5" s="443"/>
      <c r="S5" s="443"/>
      <c r="T5" s="443"/>
      <c r="U5" s="443"/>
      <c r="V5" s="443"/>
      <c r="W5" s="443"/>
      <c r="X5" s="1"/>
    </row>
    <row r="6" spans="1:24" ht="9.75" customHeight="1">
      <c r="A6" s="8"/>
      <c r="B6" s="9"/>
      <c r="C6" s="9"/>
      <c r="D6" s="9"/>
      <c r="E6" s="9"/>
      <c r="F6" s="9"/>
      <c r="H6" s="455"/>
      <c r="J6" s="8"/>
      <c r="K6" s="9"/>
      <c r="L6" s="9"/>
      <c r="M6" s="9"/>
      <c r="N6" s="9"/>
      <c r="O6" s="9"/>
      <c r="Q6" s="1"/>
      <c r="R6" s="1"/>
      <c r="S6" s="1"/>
      <c r="T6" s="1"/>
      <c r="U6" s="1"/>
      <c r="V6" s="1"/>
      <c r="W6" s="1"/>
      <c r="X6" s="1"/>
    </row>
    <row r="7" spans="1:24" ht="18">
      <c r="A7" s="10" t="s">
        <v>254</v>
      </c>
      <c r="B7" s="105" t="s">
        <v>0</v>
      </c>
      <c r="C7" s="106"/>
      <c r="D7" s="106"/>
      <c r="E7" s="107"/>
      <c r="F7" s="12" t="s">
        <v>1</v>
      </c>
      <c r="H7" s="455"/>
      <c r="J7" s="10" t="s">
        <v>254</v>
      </c>
      <c r="K7" s="105" t="s">
        <v>0</v>
      </c>
      <c r="L7" s="106"/>
      <c r="M7" s="106"/>
      <c r="N7" s="107"/>
      <c r="O7" s="12" t="s">
        <v>1</v>
      </c>
      <c r="P7" s="13"/>
      <c r="Q7" s="219"/>
      <c r="R7" s="192"/>
      <c r="S7" s="443"/>
      <c r="T7" s="443"/>
      <c r="U7" s="443"/>
      <c r="V7" s="443"/>
      <c r="W7" s="192"/>
      <c r="X7" s="14"/>
    </row>
    <row r="8" spans="1:24" ht="16.5" customHeight="1">
      <c r="A8" s="103" t="s">
        <v>2</v>
      </c>
      <c r="B8" s="449" t="s">
        <v>96</v>
      </c>
      <c r="C8" s="450"/>
      <c r="D8" s="450"/>
      <c r="E8" s="451"/>
      <c r="F8" s="104">
        <v>38</v>
      </c>
      <c r="H8" s="455"/>
      <c r="J8" s="36" t="s">
        <v>2</v>
      </c>
      <c r="K8" s="449" t="s">
        <v>280</v>
      </c>
      <c r="L8" s="450"/>
      <c r="M8" s="450"/>
      <c r="N8" s="451"/>
      <c r="O8" s="104">
        <v>25</v>
      </c>
      <c r="P8" s="14"/>
      <c r="Q8" s="219"/>
      <c r="R8" s="192"/>
      <c r="S8" s="219"/>
      <c r="T8" s="219"/>
      <c r="U8" s="192"/>
      <c r="V8" s="192"/>
      <c r="W8" s="192"/>
      <c r="X8" s="14"/>
    </row>
    <row r="9" spans="1:24" ht="16.5" customHeight="1">
      <c r="A9" s="36" t="s">
        <v>3</v>
      </c>
      <c r="B9" s="449" t="s">
        <v>80</v>
      </c>
      <c r="C9" s="450"/>
      <c r="D9" s="450"/>
      <c r="E9" s="451"/>
      <c r="F9" s="114">
        <v>55</v>
      </c>
      <c r="H9" s="455"/>
      <c r="J9" s="36" t="s">
        <v>3</v>
      </c>
      <c r="K9" s="449" t="s">
        <v>281</v>
      </c>
      <c r="L9" s="450"/>
      <c r="M9" s="450"/>
      <c r="N9" s="451"/>
      <c r="O9" s="114">
        <v>48</v>
      </c>
      <c r="P9" s="7"/>
      <c r="Q9" s="219"/>
      <c r="R9" s="192"/>
      <c r="S9" s="219"/>
      <c r="T9" s="192"/>
      <c r="U9" s="192"/>
      <c r="V9" s="192"/>
      <c r="W9" s="192"/>
      <c r="X9" s="14"/>
    </row>
    <row r="10" spans="1:24" ht="16.5" customHeight="1">
      <c r="A10" s="36" t="s">
        <v>4</v>
      </c>
      <c r="B10" s="507" t="s">
        <v>45</v>
      </c>
      <c r="C10" s="508"/>
      <c r="D10" s="508"/>
      <c r="E10" s="509"/>
      <c r="F10" s="114">
        <v>38</v>
      </c>
      <c r="H10" s="455"/>
      <c r="J10" s="36" t="s">
        <v>4</v>
      </c>
      <c r="K10" s="449" t="s">
        <v>42</v>
      </c>
      <c r="L10" s="450"/>
      <c r="M10" s="450"/>
      <c r="N10" s="451"/>
      <c r="O10" s="114">
        <v>26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5</v>
      </c>
      <c r="B11" s="449" t="s">
        <v>255</v>
      </c>
      <c r="C11" s="450"/>
      <c r="D11" s="450"/>
      <c r="E11" s="451"/>
      <c r="F11" s="104">
        <v>70</v>
      </c>
      <c r="H11" s="455"/>
      <c r="J11" s="36" t="s">
        <v>5</v>
      </c>
      <c r="K11" s="449" t="s">
        <v>300</v>
      </c>
      <c r="L11" s="450"/>
      <c r="M11" s="450"/>
      <c r="N11" s="451"/>
      <c r="O11" s="104">
        <v>43</v>
      </c>
      <c r="P11" s="7"/>
      <c r="Q11" s="219"/>
      <c r="R11" s="192"/>
      <c r="S11" s="219"/>
      <c r="T11" s="192"/>
      <c r="U11" s="192"/>
      <c r="V11" s="192"/>
      <c r="W11" s="1"/>
      <c r="X11" s="1"/>
    </row>
    <row r="12" spans="1:24" ht="16.5" customHeight="1">
      <c r="A12" s="36" t="s">
        <v>6</v>
      </c>
      <c r="B12" s="449"/>
      <c r="C12" s="450"/>
      <c r="D12" s="450"/>
      <c r="E12" s="451"/>
      <c r="F12" s="114"/>
      <c r="H12" s="455"/>
      <c r="J12" s="11" t="s">
        <v>6</v>
      </c>
      <c r="K12" s="449"/>
      <c r="L12" s="450"/>
      <c r="M12" s="450"/>
      <c r="N12" s="451"/>
      <c r="O12" s="104"/>
      <c r="P12" s="7"/>
      <c r="Q12" s="219"/>
      <c r="R12" s="192"/>
      <c r="S12" s="192"/>
      <c r="T12" s="14"/>
      <c r="U12" s="443"/>
      <c r="V12" s="443"/>
      <c r="W12" s="443"/>
      <c r="X12" s="443"/>
    </row>
    <row r="13" spans="1:24" ht="16.5" customHeight="1">
      <c r="A13" s="36" t="s">
        <v>192</v>
      </c>
      <c r="B13" s="449"/>
      <c r="C13" s="450"/>
      <c r="D13" s="450"/>
      <c r="E13" s="451"/>
      <c r="F13" s="104"/>
      <c r="H13" s="455"/>
      <c r="J13" s="36" t="s">
        <v>192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1"/>
      <c r="V13" s="1"/>
      <c r="W13" s="1"/>
      <c r="X13" s="1"/>
    </row>
    <row r="14" spans="1:24" ht="16.5" customHeight="1">
      <c r="A14" s="36" t="s">
        <v>226</v>
      </c>
      <c r="B14" s="449"/>
      <c r="C14" s="450"/>
      <c r="D14" s="450"/>
      <c r="E14" s="451"/>
      <c r="F14" s="104"/>
      <c r="H14" s="455"/>
      <c r="J14" s="11" t="s">
        <v>226</v>
      </c>
      <c r="K14" s="449"/>
      <c r="L14" s="450"/>
      <c r="M14" s="450"/>
      <c r="N14" s="451"/>
      <c r="O14" s="114"/>
      <c r="P14" s="7"/>
      <c r="Q14" s="1"/>
      <c r="R14" s="1"/>
      <c r="S14" s="1"/>
      <c r="T14" s="219"/>
      <c r="U14" s="192"/>
      <c r="V14" s="192"/>
      <c r="W14" s="192"/>
      <c r="X14" s="14"/>
    </row>
    <row r="15" spans="8:24" ht="9" customHeight="1">
      <c r="H15" s="455"/>
      <c r="O15" s="106"/>
      <c r="Q15" s="1"/>
      <c r="R15" s="1"/>
      <c r="S15" s="1"/>
      <c r="T15" s="256"/>
      <c r="U15" s="192"/>
      <c r="V15" s="192"/>
      <c r="W15" s="192"/>
      <c r="X15" s="14"/>
    </row>
    <row r="16" spans="1:24" ht="28.5" customHeight="1">
      <c r="A16" s="452" t="s">
        <v>7</v>
      </c>
      <c r="B16" s="15" t="s">
        <v>8</v>
      </c>
      <c r="C16" s="16" t="s">
        <v>9</v>
      </c>
      <c r="D16" s="17" t="s">
        <v>1</v>
      </c>
      <c r="E16" s="260" t="s">
        <v>253</v>
      </c>
      <c r="F16" s="18" t="s">
        <v>10</v>
      </c>
      <c r="G16" s="19"/>
      <c r="H16" s="19"/>
      <c r="I16" s="19"/>
      <c r="J16" s="18" t="s">
        <v>10</v>
      </c>
      <c r="K16" s="20" t="s">
        <v>8</v>
      </c>
      <c r="L16" s="16" t="s">
        <v>9</v>
      </c>
      <c r="M16" s="17" t="s">
        <v>1</v>
      </c>
      <c r="N16" s="260" t="s">
        <v>253</v>
      </c>
      <c r="O16" s="452" t="s">
        <v>7</v>
      </c>
      <c r="Q16" s="443"/>
      <c r="R16" s="443"/>
      <c r="S16" s="443"/>
      <c r="T16" s="219"/>
      <c r="U16" s="192"/>
      <c r="V16" s="192"/>
      <c r="W16" s="192"/>
      <c r="X16" s="14"/>
    </row>
    <row r="17" spans="1:24" ht="19.5" customHeight="1">
      <c r="A17" s="453"/>
      <c r="B17" s="103"/>
      <c r="C17" s="262"/>
      <c r="D17" s="104"/>
      <c r="E17" s="262"/>
      <c r="F17" s="85"/>
      <c r="G17" s="23"/>
      <c r="H17" s="217">
        <v>0.5</v>
      </c>
      <c r="I17" s="24"/>
      <c r="J17" s="85"/>
      <c r="K17" s="36"/>
      <c r="L17" s="407"/>
      <c r="M17" s="104"/>
      <c r="N17" s="262"/>
      <c r="O17" s="453"/>
      <c r="Q17" s="1"/>
      <c r="R17" s="1"/>
      <c r="S17" s="443"/>
      <c r="T17" s="443"/>
      <c r="U17" s="443"/>
      <c r="V17" s="443"/>
      <c r="W17" s="192"/>
      <c r="X17" s="14"/>
    </row>
    <row r="18" spans="1:24" ht="19.5" customHeight="1">
      <c r="A18" s="453"/>
      <c r="B18" s="36"/>
      <c r="C18" s="262"/>
      <c r="D18" s="114"/>
      <c r="E18" s="262"/>
      <c r="F18" s="85"/>
      <c r="G18" s="23"/>
      <c r="H18" s="217">
        <v>0.5</v>
      </c>
      <c r="I18" s="24"/>
      <c r="J18" s="85"/>
      <c r="K18" s="36"/>
      <c r="L18" s="408"/>
      <c r="M18" s="114"/>
      <c r="N18" s="262"/>
      <c r="O18" s="453"/>
      <c r="Q18" s="219"/>
      <c r="R18" s="192"/>
      <c r="S18" s="255"/>
      <c r="T18" s="192"/>
      <c r="U18" s="192"/>
      <c r="V18" s="14"/>
      <c r="W18" s="1"/>
      <c r="X18" s="1"/>
    </row>
    <row r="19" spans="1:24" ht="19.5" customHeight="1">
      <c r="A19" s="453"/>
      <c r="B19" s="36"/>
      <c r="C19" s="262"/>
      <c r="D19" s="114"/>
      <c r="E19" s="262"/>
      <c r="F19" s="306"/>
      <c r="G19" s="23"/>
      <c r="H19" s="217">
        <v>0.5</v>
      </c>
      <c r="I19" s="24"/>
      <c r="J19" s="85"/>
      <c r="K19" s="36"/>
      <c r="L19" s="409"/>
      <c r="M19" s="114"/>
      <c r="N19" s="262"/>
      <c r="O19" s="453"/>
      <c r="Q19" s="219"/>
      <c r="R19" s="192"/>
      <c r="S19" s="219"/>
      <c r="T19" s="192"/>
      <c r="U19" s="192"/>
      <c r="V19" s="192"/>
      <c r="W19" s="1"/>
      <c r="X19" s="1"/>
    </row>
    <row r="20" spans="1:24" ht="19.5" customHeight="1">
      <c r="A20" s="454"/>
      <c r="B20" s="21" t="s">
        <v>11</v>
      </c>
      <c r="C20" s="263"/>
      <c r="D20" s="263"/>
      <c r="E20" s="303"/>
      <c r="F20" s="250"/>
      <c r="G20" s="23"/>
      <c r="H20" s="217">
        <v>3</v>
      </c>
      <c r="I20" s="24"/>
      <c r="J20" s="258"/>
      <c r="K20" s="25" t="s">
        <v>11</v>
      </c>
      <c r="L20" s="263"/>
      <c r="M20" s="263"/>
      <c r="N20" s="303"/>
      <c r="O20" s="454"/>
      <c r="Q20" s="255"/>
      <c r="R20" s="192"/>
      <c r="S20" s="219"/>
      <c r="T20" s="192"/>
      <c r="U20" s="192"/>
      <c r="V20" s="192"/>
      <c r="W20" s="1"/>
      <c r="X20" s="1"/>
    </row>
    <row r="21" spans="1:24" ht="19.5" customHeight="1">
      <c r="A21" s="26"/>
      <c r="B21" s="27"/>
      <c r="C21" s="30"/>
      <c r="D21" s="29"/>
      <c r="E21" s="29"/>
      <c r="F21" s="147"/>
      <c r="G21" s="215"/>
      <c r="H21" s="218">
        <v>4.5</v>
      </c>
      <c r="I21" s="216"/>
      <c r="J21" s="29"/>
      <c r="K21" s="30"/>
      <c r="L21" s="29"/>
      <c r="M21" s="29"/>
      <c r="N21" s="23"/>
      <c r="O21" s="115"/>
      <c r="Q21" s="219"/>
      <c r="R21" s="192"/>
      <c r="S21" s="219"/>
      <c r="T21" s="192"/>
      <c r="U21" s="192"/>
      <c r="V21" s="192"/>
      <c r="W21" s="1"/>
      <c r="X21" s="1"/>
    </row>
    <row r="22" spans="2:24" ht="9.75" customHeight="1">
      <c r="B22" s="29"/>
      <c r="C22" s="84"/>
      <c r="D22" s="84"/>
      <c r="E22" s="84"/>
      <c r="F22" s="23"/>
      <c r="G22" s="23"/>
      <c r="H22" s="99"/>
      <c r="I22" s="23"/>
      <c r="J22" s="26"/>
      <c r="K22" s="29"/>
      <c r="L22" s="84"/>
      <c r="M22" s="84"/>
      <c r="N22" s="116"/>
      <c r="O22" s="106"/>
      <c r="Q22" s="1"/>
      <c r="R22" s="1"/>
      <c r="S22" s="219"/>
      <c r="T22" s="192"/>
      <c r="U22" s="192"/>
      <c r="V22" s="192"/>
      <c r="W22" s="1"/>
      <c r="X22" s="1"/>
    </row>
    <row r="23" spans="1:24" ht="29.25" customHeight="1">
      <c r="A23" s="452" t="s">
        <v>12</v>
      </c>
      <c r="B23" s="15" t="s">
        <v>8</v>
      </c>
      <c r="C23" s="16" t="s">
        <v>9</v>
      </c>
      <c r="D23" s="17" t="s">
        <v>1</v>
      </c>
      <c r="E23" s="260" t="s">
        <v>253</v>
      </c>
      <c r="F23" s="18" t="s">
        <v>10</v>
      </c>
      <c r="G23" s="19"/>
      <c r="H23" s="99"/>
      <c r="I23" s="19"/>
      <c r="J23" s="18" t="s">
        <v>10</v>
      </c>
      <c r="K23" s="20" t="s">
        <v>8</v>
      </c>
      <c r="L23" s="16" t="s">
        <v>9</v>
      </c>
      <c r="M23" s="17" t="s">
        <v>1</v>
      </c>
      <c r="N23" s="260" t="s">
        <v>253</v>
      </c>
      <c r="O23" s="452" t="s">
        <v>12</v>
      </c>
      <c r="Q23" s="1"/>
      <c r="R23" s="1"/>
      <c r="S23" s="219"/>
      <c r="T23" s="192"/>
      <c r="U23" s="192"/>
      <c r="V23" s="192"/>
      <c r="W23" s="1"/>
      <c r="X23" s="1"/>
    </row>
    <row r="24" spans="1:15" ht="19.5" customHeight="1">
      <c r="A24" s="453"/>
      <c r="B24" s="103"/>
      <c r="C24" s="262"/>
      <c r="D24" s="104"/>
      <c r="E24" s="262"/>
      <c r="F24" s="85"/>
      <c r="G24" s="23"/>
      <c r="H24" s="217">
        <v>0.5</v>
      </c>
      <c r="I24" s="24"/>
      <c r="J24" s="85"/>
      <c r="K24" s="36"/>
      <c r="L24" s="407"/>
      <c r="M24" s="104"/>
      <c r="N24" s="262"/>
      <c r="O24" s="453"/>
    </row>
    <row r="25" spans="1:15" ht="19.5" customHeight="1">
      <c r="A25" s="453"/>
      <c r="B25" s="36"/>
      <c r="C25" s="262"/>
      <c r="D25" s="114"/>
      <c r="E25" s="262"/>
      <c r="F25" s="85"/>
      <c r="G25" s="23"/>
      <c r="H25" s="217">
        <v>0.5</v>
      </c>
      <c r="I25" s="24"/>
      <c r="J25" s="85"/>
      <c r="K25" s="36"/>
      <c r="L25" s="408"/>
      <c r="M25" s="114"/>
      <c r="N25" s="262"/>
      <c r="O25" s="453"/>
    </row>
    <row r="26" spans="1:15" ht="19.5" customHeight="1">
      <c r="A26" s="453"/>
      <c r="B26" s="36"/>
      <c r="C26" s="262"/>
      <c r="D26" s="114"/>
      <c r="E26" s="262"/>
      <c r="F26" s="306"/>
      <c r="G26" s="23"/>
      <c r="H26" s="217">
        <v>0.5</v>
      </c>
      <c r="I26" s="24"/>
      <c r="J26" s="85"/>
      <c r="K26" s="36"/>
      <c r="L26" s="409"/>
      <c r="M26" s="114"/>
      <c r="N26" s="262"/>
      <c r="O26" s="453"/>
    </row>
    <row r="27" spans="1:15" ht="19.5" customHeight="1">
      <c r="A27" s="454"/>
      <c r="B27" s="21" t="s">
        <v>11</v>
      </c>
      <c r="C27" s="263"/>
      <c r="D27" s="263"/>
      <c r="E27" s="303"/>
      <c r="F27" s="250"/>
      <c r="G27" s="23"/>
      <c r="H27" s="217">
        <v>3</v>
      </c>
      <c r="I27" s="24"/>
      <c r="J27" s="258"/>
      <c r="K27" s="25" t="s">
        <v>11</v>
      </c>
      <c r="L27" s="263"/>
      <c r="M27" s="263"/>
      <c r="N27" s="303"/>
      <c r="O27" s="454"/>
    </row>
    <row r="28" spans="1:15" ht="19.5" customHeight="1">
      <c r="A28" s="26"/>
      <c r="B28" s="30"/>
      <c r="C28" s="84"/>
      <c r="D28" s="84"/>
      <c r="E28" s="84"/>
      <c r="F28" s="147"/>
      <c r="G28" s="215"/>
      <c r="H28" s="218">
        <v>4.5</v>
      </c>
      <c r="I28" s="216"/>
      <c r="J28" s="28"/>
      <c r="K28" s="84"/>
      <c r="L28" s="84"/>
      <c r="M28" s="84"/>
      <c r="N28" s="23"/>
      <c r="O28" s="26"/>
    </row>
    <row r="29" spans="2:14" ht="9.75" customHeight="1">
      <c r="B29" s="29"/>
      <c r="C29" s="84"/>
      <c r="D29" s="84"/>
      <c r="E29" s="84"/>
      <c r="F29" s="23"/>
      <c r="G29" s="23"/>
      <c r="H29" s="99"/>
      <c r="I29" s="23"/>
      <c r="K29" s="84"/>
      <c r="L29" s="84"/>
      <c r="M29" s="84"/>
      <c r="N29" s="23"/>
    </row>
    <row r="30" spans="1:15" ht="30" customHeight="1">
      <c r="A30" s="452" t="s">
        <v>13</v>
      </c>
      <c r="B30" s="15" t="s">
        <v>8</v>
      </c>
      <c r="C30" s="16" t="s">
        <v>9</v>
      </c>
      <c r="D30" s="17" t="s">
        <v>1</v>
      </c>
      <c r="E30" s="260" t="s">
        <v>253</v>
      </c>
      <c r="F30" s="18" t="s">
        <v>10</v>
      </c>
      <c r="G30" s="19"/>
      <c r="H30" s="99"/>
      <c r="I30" s="19"/>
      <c r="J30" s="18" t="s">
        <v>10</v>
      </c>
      <c r="K30" s="20" t="s">
        <v>8</v>
      </c>
      <c r="L30" s="16" t="s">
        <v>9</v>
      </c>
      <c r="M30" s="17" t="s">
        <v>1</v>
      </c>
      <c r="N30" s="260" t="s">
        <v>253</v>
      </c>
      <c r="O30" s="452" t="s">
        <v>13</v>
      </c>
    </row>
    <row r="31" spans="1:15" ht="19.5" customHeight="1">
      <c r="A31" s="453"/>
      <c r="B31" s="103"/>
      <c r="C31" s="262"/>
      <c r="D31" s="104"/>
      <c r="E31" s="262"/>
      <c r="F31" s="85"/>
      <c r="G31" s="23"/>
      <c r="H31" s="217">
        <v>0.5</v>
      </c>
      <c r="I31" s="24"/>
      <c r="J31" s="85"/>
      <c r="K31" s="36"/>
      <c r="L31" s="407"/>
      <c r="M31" s="104"/>
      <c r="N31" s="262"/>
      <c r="O31" s="453"/>
    </row>
    <row r="32" spans="1:15" ht="19.5" customHeight="1">
      <c r="A32" s="453"/>
      <c r="B32" s="36"/>
      <c r="C32" s="262"/>
      <c r="D32" s="114"/>
      <c r="E32" s="262"/>
      <c r="F32" s="85"/>
      <c r="G32" s="23"/>
      <c r="H32" s="217">
        <v>0.5</v>
      </c>
      <c r="I32" s="24"/>
      <c r="J32" s="85"/>
      <c r="K32" s="36"/>
      <c r="L32" s="408"/>
      <c r="M32" s="114"/>
      <c r="N32" s="262"/>
      <c r="O32" s="453"/>
    </row>
    <row r="33" spans="1:15" ht="19.5" customHeight="1">
      <c r="A33" s="453"/>
      <c r="B33" s="36"/>
      <c r="C33" s="262"/>
      <c r="D33" s="114"/>
      <c r="E33" s="262"/>
      <c r="F33" s="85"/>
      <c r="G33" s="23"/>
      <c r="H33" s="217">
        <v>0.5</v>
      </c>
      <c r="I33" s="24"/>
      <c r="J33" s="85"/>
      <c r="K33" s="36"/>
      <c r="L33" s="409"/>
      <c r="M33" s="114"/>
      <c r="N33" s="262"/>
      <c r="O33" s="453"/>
    </row>
    <row r="34" spans="1:15" ht="19.5" customHeight="1">
      <c r="A34" s="454"/>
      <c r="B34" s="21" t="s">
        <v>11</v>
      </c>
      <c r="C34" s="263"/>
      <c r="D34" s="263"/>
      <c r="E34" s="303"/>
      <c r="F34" s="250"/>
      <c r="G34" s="23"/>
      <c r="H34" s="217">
        <v>3</v>
      </c>
      <c r="I34" s="24"/>
      <c r="J34" s="258"/>
      <c r="K34" s="25" t="s">
        <v>11</v>
      </c>
      <c r="L34" s="263"/>
      <c r="M34" s="263"/>
      <c r="N34" s="303"/>
      <c r="O34" s="454"/>
    </row>
    <row r="35" spans="1:15" ht="18.75" customHeight="1">
      <c r="A35" s="26"/>
      <c r="B35" s="30"/>
      <c r="C35" s="84"/>
      <c r="D35" s="84"/>
      <c r="E35" s="84"/>
      <c r="F35" s="147"/>
      <c r="G35" s="215"/>
      <c r="H35" s="218">
        <v>4.5</v>
      </c>
      <c r="I35" s="216"/>
      <c r="J35" s="28"/>
      <c r="K35" s="84"/>
      <c r="L35" s="84"/>
      <c r="M35" s="84"/>
      <c r="N35" s="23"/>
      <c r="O35" s="26"/>
    </row>
    <row r="36" spans="3:14" ht="9.75" customHeight="1">
      <c r="C36" s="84"/>
      <c r="D36" s="84"/>
      <c r="E36" s="84"/>
      <c r="F36" s="23"/>
      <c r="G36" s="23"/>
      <c r="H36" s="99"/>
      <c r="I36" s="23"/>
      <c r="K36" s="84"/>
      <c r="L36" s="84"/>
      <c r="M36" s="84"/>
      <c r="N36" s="116"/>
    </row>
    <row r="37" spans="1:15" ht="29.25" customHeight="1">
      <c r="A37" s="452" t="s">
        <v>14</v>
      </c>
      <c r="B37" s="15" t="s">
        <v>8</v>
      </c>
      <c r="C37" s="16" t="s">
        <v>9</v>
      </c>
      <c r="D37" s="17" t="s">
        <v>1</v>
      </c>
      <c r="E37" s="260" t="s">
        <v>253</v>
      </c>
      <c r="F37" s="18" t="s">
        <v>10</v>
      </c>
      <c r="G37" s="19"/>
      <c r="H37" s="99"/>
      <c r="I37" s="19"/>
      <c r="J37" s="18" t="s">
        <v>10</v>
      </c>
      <c r="K37" s="20" t="s">
        <v>8</v>
      </c>
      <c r="L37" s="16" t="s">
        <v>9</v>
      </c>
      <c r="M37" s="17" t="s">
        <v>1</v>
      </c>
      <c r="N37" s="261" t="s">
        <v>253</v>
      </c>
      <c r="O37" s="459" t="s">
        <v>14</v>
      </c>
    </row>
    <row r="38" spans="1:15" ht="19.5" customHeight="1">
      <c r="A38" s="453"/>
      <c r="B38" s="103"/>
      <c r="C38" s="262"/>
      <c r="D38" s="104"/>
      <c r="E38" s="262"/>
      <c r="F38" s="85"/>
      <c r="G38" s="23"/>
      <c r="H38" s="217">
        <v>0.5</v>
      </c>
      <c r="I38" s="24"/>
      <c r="J38" s="85"/>
      <c r="K38" s="36"/>
      <c r="L38" s="407"/>
      <c r="M38" s="104"/>
      <c r="N38" s="262"/>
      <c r="O38" s="460"/>
    </row>
    <row r="39" spans="1:15" ht="19.5" customHeight="1">
      <c r="A39" s="453"/>
      <c r="B39" s="36"/>
      <c r="C39" s="262"/>
      <c r="D39" s="114"/>
      <c r="E39" s="262"/>
      <c r="F39" s="85"/>
      <c r="G39" s="23"/>
      <c r="H39" s="217">
        <v>0.5</v>
      </c>
      <c r="I39" s="24"/>
      <c r="J39" s="251"/>
      <c r="K39" s="36"/>
      <c r="L39" s="408"/>
      <c r="M39" s="114"/>
      <c r="N39" s="262"/>
      <c r="O39" s="460"/>
    </row>
    <row r="40" spans="1:15" ht="19.5" customHeight="1">
      <c r="A40" s="453"/>
      <c r="B40" s="36"/>
      <c r="C40" s="262"/>
      <c r="D40" s="114"/>
      <c r="E40" s="262"/>
      <c r="F40" s="85"/>
      <c r="G40" s="23"/>
      <c r="H40" s="217">
        <v>0.5</v>
      </c>
      <c r="I40" s="24"/>
      <c r="J40" s="85"/>
      <c r="K40" s="36"/>
      <c r="L40" s="409"/>
      <c r="M40" s="114"/>
      <c r="N40" s="262"/>
      <c r="O40" s="460"/>
    </row>
    <row r="41" spans="1:15" ht="19.5" customHeight="1">
      <c r="A41" s="454"/>
      <c r="B41" s="21" t="s">
        <v>11</v>
      </c>
      <c r="C41" s="263"/>
      <c r="D41" s="263"/>
      <c r="E41" s="303"/>
      <c r="F41" s="250"/>
      <c r="G41" s="23"/>
      <c r="H41" s="217">
        <v>3</v>
      </c>
      <c r="I41" s="24"/>
      <c r="J41" s="258"/>
      <c r="K41" s="25" t="s">
        <v>11</v>
      </c>
      <c r="L41" s="263"/>
      <c r="M41" s="263"/>
      <c r="N41" s="303"/>
      <c r="O41" s="461"/>
    </row>
    <row r="42" spans="1:15" ht="19.5" customHeight="1">
      <c r="A42" s="26"/>
      <c r="B42" s="30"/>
      <c r="F42" s="147"/>
      <c r="G42" s="215"/>
      <c r="H42" s="218">
        <v>4.5</v>
      </c>
      <c r="I42" s="216"/>
      <c r="J42" s="1"/>
      <c r="N42" s="27"/>
      <c r="O42" s="26"/>
    </row>
    <row r="43" spans="1:15" ht="9.75" customHeight="1">
      <c r="A43" s="464"/>
      <c r="B43" s="464"/>
      <c r="C43" s="464"/>
      <c r="D43" s="29"/>
      <c r="E43" s="28"/>
      <c r="G43" s="98"/>
      <c r="H43" s="99"/>
      <c r="I43" s="98"/>
      <c r="J43" s="1"/>
      <c r="K43" s="28"/>
      <c r="L43" s="464"/>
      <c r="M43" s="464"/>
      <c r="N43" s="464"/>
      <c r="O43" s="464"/>
    </row>
    <row r="44" spans="1:15" ht="17.25" customHeight="1">
      <c r="A44" s="29"/>
      <c r="B44" s="29"/>
      <c r="C44" s="32"/>
      <c r="D44" s="32"/>
      <c r="E44" s="469" t="s">
        <v>16</v>
      </c>
      <c r="F44" s="470"/>
      <c r="G44" s="252"/>
      <c r="H44" s="222">
        <v>18</v>
      </c>
      <c r="I44" s="252"/>
      <c r="J44" s="471" t="s">
        <v>16</v>
      </c>
      <c r="K44" s="472"/>
      <c r="L44" s="32"/>
      <c r="M44" s="32"/>
      <c r="N44" s="32"/>
      <c r="O44" s="29"/>
    </row>
    <row r="45" spans="1:15" ht="10.5" customHeight="1" thickBot="1">
      <c r="A45" s="29"/>
      <c r="B45" s="29"/>
      <c r="C45" s="29"/>
      <c r="D45" s="29"/>
      <c r="E45" s="28"/>
      <c r="G45" s="98"/>
      <c r="H45" s="99"/>
      <c r="I45" s="98"/>
      <c r="J45" s="1"/>
      <c r="K45" s="28"/>
      <c r="L45" s="29"/>
      <c r="M45" s="29"/>
      <c r="N45" s="29"/>
      <c r="O45" s="29"/>
    </row>
    <row r="46" spans="1:15" ht="19.5" customHeight="1" thickBot="1">
      <c r="A46" s="473" t="s">
        <v>15</v>
      </c>
      <c r="B46" s="474"/>
      <c r="C46" s="474"/>
      <c r="D46" s="462"/>
      <c r="E46" s="463"/>
      <c r="F46" s="220"/>
      <c r="J46" s="473" t="s">
        <v>15</v>
      </c>
      <c r="K46" s="474"/>
      <c r="L46" s="474"/>
      <c r="M46" s="462"/>
      <c r="N46" s="463"/>
      <c r="O46" s="144"/>
    </row>
    <row r="47" spans="1:15" ht="19.5" customHeight="1">
      <c r="A47" s="213"/>
      <c r="B47" s="177"/>
      <c r="C47" s="221"/>
      <c r="D47" s="221"/>
      <c r="E47" s="465" t="s">
        <v>16</v>
      </c>
      <c r="F47" s="466"/>
      <c r="G47" s="223"/>
      <c r="H47" s="223">
        <v>2</v>
      </c>
      <c r="I47" s="223"/>
      <c r="J47" s="467" t="s">
        <v>16</v>
      </c>
      <c r="K47" s="465"/>
      <c r="L47" s="221"/>
      <c r="M47" s="221"/>
      <c r="N47" s="220"/>
      <c r="O47" s="144"/>
    </row>
    <row r="48" spans="1:15" ht="9.75" customHeight="1" thickBot="1">
      <c r="A48" s="29"/>
      <c r="B48" s="29"/>
      <c r="C48" s="29"/>
      <c r="D48" s="29"/>
      <c r="E48" s="28"/>
      <c r="F48" s="98"/>
      <c r="K48" s="28"/>
      <c r="L48" s="29"/>
      <c r="M48" s="29"/>
      <c r="N48" s="29"/>
      <c r="O48" s="29"/>
    </row>
    <row r="49" spans="2:15" s="31" customFormat="1" ht="19.5" customHeight="1" thickBot="1">
      <c r="B49" s="468" t="s">
        <v>213</v>
      </c>
      <c r="C49" s="468"/>
      <c r="D49" s="468"/>
      <c r="E49" s="468"/>
      <c r="F49" s="273"/>
      <c r="G49" s="33"/>
      <c r="H49" s="305">
        <v>20</v>
      </c>
      <c r="I49" s="34"/>
      <c r="J49" s="273"/>
      <c r="K49" s="468" t="s">
        <v>214</v>
      </c>
      <c r="L49" s="468"/>
      <c r="M49" s="468"/>
      <c r="N49" s="468"/>
      <c r="O49" s="32"/>
    </row>
    <row r="50" ht="12.75">
      <c r="F50" s="70"/>
    </row>
    <row r="52" spans="1:10" ht="12.75">
      <c r="A52" s="35"/>
      <c r="F52"/>
      <c r="J52" s="1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</sheetData>
  <sheetProtection/>
  <mergeCells count="45">
    <mergeCell ref="A1:O1"/>
    <mergeCell ref="E3:J3"/>
    <mergeCell ref="B5:E5"/>
    <mergeCell ref="K5:N5"/>
    <mergeCell ref="Q5:S5"/>
    <mergeCell ref="T5:W5"/>
    <mergeCell ref="K8:N8"/>
    <mergeCell ref="B9:E9"/>
    <mergeCell ref="K9:N9"/>
    <mergeCell ref="B10:E10"/>
    <mergeCell ref="K10:N10"/>
    <mergeCell ref="B11:E11"/>
    <mergeCell ref="K11:N11"/>
    <mergeCell ref="B12:E12"/>
    <mergeCell ref="K12:N12"/>
    <mergeCell ref="U12:X12"/>
    <mergeCell ref="B13:E13"/>
    <mergeCell ref="K13:N13"/>
    <mergeCell ref="B14:E14"/>
    <mergeCell ref="K14:N14"/>
    <mergeCell ref="H6:H15"/>
    <mergeCell ref="S7:V7"/>
    <mergeCell ref="B8:E8"/>
    <mergeCell ref="A16:A20"/>
    <mergeCell ref="O16:O20"/>
    <mergeCell ref="Q16:S16"/>
    <mergeCell ref="S17:V17"/>
    <mergeCell ref="A23:A27"/>
    <mergeCell ref="O23:O27"/>
    <mergeCell ref="A30:A34"/>
    <mergeCell ref="O30:O34"/>
    <mergeCell ref="A37:A41"/>
    <mergeCell ref="O37:O41"/>
    <mergeCell ref="A43:C43"/>
    <mergeCell ref="L43:O43"/>
    <mergeCell ref="E47:F47"/>
    <mergeCell ref="J47:K47"/>
    <mergeCell ref="B49:E49"/>
    <mergeCell ref="K49:N49"/>
    <mergeCell ref="E44:F44"/>
    <mergeCell ref="J44:K44"/>
    <mergeCell ref="A46:C46"/>
    <mergeCell ref="D46:E46"/>
    <mergeCell ref="J46:L46"/>
    <mergeCell ref="M46:N46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75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6.421875" style="0" customWidth="1"/>
    <col min="2" max="2" width="7.00390625" style="0" customWidth="1"/>
    <col min="3" max="3" width="8.00390625" style="0" customWidth="1"/>
    <col min="4" max="4" width="8.28125" style="0" customWidth="1"/>
    <col min="5" max="5" width="8.57421875" style="0" customWidth="1"/>
    <col min="6" max="6" width="7.00390625" style="1" customWidth="1"/>
    <col min="7" max="7" width="5.7109375" style="1" customWidth="1"/>
    <col min="8" max="8" width="4.7109375" style="1" customWidth="1"/>
    <col min="9" max="9" width="5.28125" style="1" customWidth="1"/>
    <col min="10" max="10" width="7.140625" style="0" customWidth="1"/>
    <col min="11" max="11" width="7.28125" style="0" customWidth="1"/>
    <col min="12" max="12" width="7.421875" style="0" customWidth="1"/>
    <col min="13" max="14" width="8.57421875" style="0" customWidth="1"/>
    <col min="15" max="15" width="7.1406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spans="1:18" ht="18" customHeight="1">
      <c r="A1" s="444" t="s">
        <v>304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3"/>
      <c r="Q1" s="3"/>
      <c r="R1" s="3"/>
    </row>
    <row r="2" spans="1:18" ht="12" customHeight="1" thickBot="1">
      <c r="A2" s="2"/>
      <c r="B2" s="2"/>
      <c r="C2" s="3"/>
      <c r="D2" s="3"/>
      <c r="E2" s="3"/>
      <c r="F2" s="3"/>
      <c r="G2" s="3"/>
      <c r="H2" s="4"/>
      <c r="I2" s="4"/>
      <c r="J2" s="3"/>
      <c r="K2" s="3"/>
      <c r="L2" s="3"/>
      <c r="M2" s="3"/>
      <c r="N2" s="3"/>
      <c r="O2" s="3"/>
      <c r="P2" s="3"/>
      <c r="Q2" s="3"/>
      <c r="R2" s="3"/>
    </row>
    <row r="3" spans="1:18" ht="18.75" customHeight="1" thickBot="1">
      <c r="A3" s="214"/>
      <c r="B3" s="214"/>
      <c r="C3" s="214"/>
      <c r="D3" s="214"/>
      <c r="E3" s="445" t="s">
        <v>305</v>
      </c>
      <c r="F3" s="445"/>
      <c r="G3" s="445"/>
      <c r="H3" s="445"/>
      <c r="I3" s="445"/>
      <c r="J3" s="445"/>
      <c r="K3" s="5"/>
      <c r="L3" s="196" t="s">
        <v>306</v>
      </c>
      <c r="M3" s="197"/>
      <c r="N3" s="197"/>
      <c r="O3" s="198"/>
      <c r="P3" s="5"/>
      <c r="Q3" s="5"/>
      <c r="R3" s="3"/>
    </row>
    <row r="4" spans="1:24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</row>
    <row r="5" spans="1:24" ht="18">
      <c r="A5" s="16" t="s">
        <v>252</v>
      </c>
      <c r="B5" s="446" t="s">
        <v>199</v>
      </c>
      <c r="C5" s="447"/>
      <c r="D5" s="447"/>
      <c r="E5" s="448"/>
      <c r="F5" s="16" t="s">
        <v>141</v>
      </c>
      <c r="G5" s="6"/>
      <c r="H5" s="6"/>
      <c r="I5" s="6"/>
      <c r="J5" s="16" t="s">
        <v>252</v>
      </c>
      <c r="K5" s="446" t="s">
        <v>220</v>
      </c>
      <c r="L5" s="447"/>
      <c r="M5" s="447"/>
      <c r="N5" s="448"/>
      <c r="O5" s="16" t="s">
        <v>142</v>
      </c>
      <c r="P5" s="1"/>
      <c r="Q5" s="443"/>
      <c r="R5" s="443"/>
      <c r="S5" s="443"/>
      <c r="T5" s="443"/>
      <c r="U5" s="443"/>
      <c r="V5" s="443"/>
      <c r="W5" s="443"/>
      <c r="X5" s="1"/>
    </row>
    <row r="6" spans="1:24" ht="9.75" customHeight="1">
      <c r="A6" s="8"/>
      <c r="B6" s="9"/>
      <c r="C6" s="9"/>
      <c r="D6" s="9"/>
      <c r="E6" s="9"/>
      <c r="F6" s="9"/>
      <c r="H6" s="455"/>
      <c r="J6" s="8"/>
      <c r="K6" s="9"/>
      <c r="L6" s="9"/>
      <c r="M6" s="9"/>
      <c r="N6" s="9"/>
      <c r="O6" s="9"/>
      <c r="Q6" s="1"/>
      <c r="R6" s="1"/>
      <c r="S6" s="1"/>
      <c r="T6" s="1"/>
      <c r="U6" s="1"/>
      <c r="V6" s="1"/>
      <c r="W6" s="1"/>
      <c r="X6" s="1"/>
    </row>
    <row r="7" spans="1:24" ht="18">
      <c r="A7" s="10" t="s">
        <v>254</v>
      </c>
      <c r="B7" s="105" t="s">
        <v>0</v>
      </c>
      <c r="C7" s="106"/>
      <c r="D7" s="106"/>
      <c r="E7" s="107"/>
      <c r="F7" s="12" t="s">
        <v>1</v>
      </c>
      <c r="H7" s="455"/>
      <c r="J7" s="10" t="s">
        <v>254</v>
      </c>
      <c r="K7" s="105" t="s">
        <v>0</v>
      </c>
      <c r="L7" s="106"/>
      <c r="M7" s="106"/>
      <c r="N7" s="107"/>
      <c r="O7" s="12" t="s">
        <v>1</v>
      </c>
      <c r="P7" s="13"/>
      <c r="Q7" s="219"/>
      <c r="R7" s="192"/>
      <c r="S7" s="443"/>
      <c r="T7" s="443"/>
      <c r="U7" s="443"/>
      <c r="V7" s="443"/>
      <c r="W7" s="192"/>
      <c r="X7" s="14"/>
    </row>
    <row r="8" spans="1:24" ht="16.5" customHeight="1">
      <c r="A8" s="103" t="s">
        <v>2</v>
      </c>
      <c r="B8" s="449" t="s">
        <v>202</v>
      </c>
      <c r="C8" s="450"/>
      <c r="D8" s="450"/>
      <c r="E8" s="451"/>
      <c r="F8" s="405">
        <v>58</v>
      </c>
      <c r="H8" s="455"/>
      <c r="J8" s="36" t="s">
        <v>2</v>
      </c>
      <c r="K8" s="449" t="s">
        <v>242</v>
      </c>
      <c r="L8" s="450"/>
      <c r="M8" s="450"/>
      <c r="N8" s="451"/>
      <c r="O8" s="104">
        <v>43</v>
      </c>
      <c r="P8" s="14"/>
      <c r="Q8" s="219"/>
      <c r="R8" s="192"/>
      <c r="S8" s="219"/>
      <c r="T8" s="219"/>
      <c r="U8" s="192"/>
      <c r="V8" s="192"/>
      <c r="W8" s="192"/>
      <c r="X8" s="14"/>
    </row>
    <row r="9" spans="1:24" ht="16.5" customHeight="1">
      <c r="A9" s="36" t="s">
        <v>3</v>
      </c>
      <c r="B9" s="449" t="s">
        <v>120</v>
      </c>
      <c r="C9" s="450"/>
      <c r="D9" s="450"/>
      <c r="E9" s="451"/>
      <c r="F9" s="406">
        <v>48</v>
      </c>
      <c r="H9" s="455"/>
      <c r="J9" s="36" t="s">
        <v>3</v>
      </c>
      <c r="K9" s="449" t="s">
        <v>225</v>
      </c>
      <c r="L9" s="450"/>
      <c r="M9" s="450"/>
      <c r="N9" s="451"/>
      <c r="O9" s="114">
        <v>70</v>
      </c>
      <c r="P9" s="7"/>
      <c r="Q9" s="219"/>
      <c r="R9" s="192"/>
      <c r="S9" s="219"/>
      <c r="T9" s="192"/>
      <c r="U9" s="192"/>
      <c r="V9" s="192"/>
      <c r="W9" s="192"/>
      <c r="X9" s="14"/>
    </row>
    <row r="10" spans="1:24" ht="16.5" customHeight="1">
      <c r="A10" s="36" t="s">
        <v>4</v>
      </c>
      <c r="B10" s="449" t="s">
        <v>54</v>
      </c>
      <c r="C10" s="450"/>
      <c r="D10" s="450"/>
      <c r="E10" s="451"/>
      <c r="F10" s="406">
        <v>54</v>
      </c>
      <c r="H10" s="455"/>
      <c r="J10" s="36" t="s">
        <v>4</v>
      </c>
      <c r="K10" s="449" t="s">
        <v>256</v>
      </c>
      <c r="L10" s="450"/>
      <c r="M10" s="450"/>
      <c r="N10" s="451"/>
      <c r="O10" s="114">
        <v>38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5</v>
      </c>
      <c r="B11" s="449" t="s">
        <v>122</v>
      </c>
      <c r="C11" s="450"/>
      <c r="D11" s="450"/>
      <c r="E11" s="451"/>
      <c r="F11" s="405">
        <v>69</v>
      </c>
      <c r="H11" s="455"/>
      <c r="J11" s="36" t="s">
        <v>5</v>
      </c>
      <c r="K11" s="449"/>
      <c r="L11" s="450"/>
      <c r="M11" s="450"/>
      <c r="N11" s="451"/>
      <c r="O11" s="104"/>
      <c r="P11" s="7"/>
      <c r="Q11" s="219"/>
      <c r="R11" s="192"/>
      <c r="S11" s="219"/>
      <c r="T11" s="192"/>
      <c r="U11" s="192"/>
      <c r="V11" s="192"/>
      <c r="W11" s="1"/>
      <c r="X11" s="1"/>
    </row>
    <row r="12" spans="1:24" ht="16.5" customHeight="1">
      <c r="A12" s="36" t="s">
        <v>6</v>
      </c>
      <c r="B12" s="449"/>
      <c r="C12" s="450"/>
      <c r="D12" s="450"/>
      <c r="E12" s="451"/>
      <c r="F12" s="104"/>
      <c r="H12" s="455"/>
      <c r="J12" s="11" t="s">
        <v>6</v>
      </c>
      <c r="K12" s="449"/>
      <c r="L12" s="450"/>
      <c r="M12" s="450"/>
      <c r="N12" s="451"/>
      <c r="O12" s="104"/>
      <c r="P12" s="7"/>
      <c r="Q12" s="219"/>
      <c r="R12" s="192"/>
      <c r="S12" s="192"/>
      <c r="T12" s="14"/>
      <c r="U12" s="443"/>
      <c r="V12" s="443"/>
      <c r="W12" s="443"/>
      <c r="X12" s="443"/>
    </row>
    <row r="13" spans="1:24" ht="16.5" customHeight="1">
      <c r="A13" s="36" t="s">
        <v>192</v>
      </c>
      <c r="B13" s="449"/>
      <c r="C13" s="450"/>
      <c r="D13" s="450"/>
      <c r="E13" s="451"/>
      <c r="F13" s="104"/>
      <c r="H13" s="455"/>
      <c r="J13" s="36" t="s">
        <v>192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1"/>
      <c r="V13" s="1"/>
      <c r="W13" s="1"/>
      <c r="X13" s="1"/>
    </row>
    <row r="14" spans="1:24" ht="16.5" customHeight="1">
      <c r="A14" s="36" t="s">
        <v>226</v>
      </c>
      <c r="B14" s="449"/>
      <c r="C14" s="450"/>
      <c r="D14" s="450"/>
      <c r="E14" s="451"/>
      <c r="F14" s="104"/>
      <c r="H14" s="455"/>
      <c r="J14" s="11" t="s">
        <v>226</v>
      </c>
      <c r="K14" s="449"/>
      <c r="L14" s="450"/>
      <c r="M14" s="450"/>
      <c r="N14" s="451"/>
      <c r="O14" s="114"/>
      <c r="P14" s="7"/>
      <c r="Q14" s="1"/>
      <c r="R14" s="1"/>
      <c r="S14" s="1"/>
      <c r="T14" s="219"/>
      <c r="U14" s="192"/>
      <c r="V14" s="192"/>
      <c r="W14" s="192"/>
      <c r="X14" s="14"/>
    </row>
    <row r="15" spans="8:24" ht="9" customHeight="1">
      <c r="H15" s="455"/>
      <c r="O15" s="106"/>
      <c r="Q15" s="1"/>
      <c r="R15" s="1"/>
      <c r="S15" s="1"/>
      <c r="T15" s="256"/>
      <c r="U15" s="192"/>
      <c r="V15" s="192"/>
      <c r="W15" s="192"/>
      <c r="X15" s="14"/>
    </row>
    <row r="16" spans="1:24" ht="28.5" customHeight="1">
      <c r="A16" s="452" t="s">
        <v>7</v>
      </c>
      <c r="B16" s="15" t="s">
        <v>8</v>
      </c>
      <c r="C16" s="16" t="s">
        <v>9</v>
      </c>
      <c r="D16" s="17" t="s">
        <v>1</v>
      </c>
      <c r="E16" s="260" t="s">
        <v>253</v>
      </c>
      <c r="F16" s="18" t="s">
        <v>10</v>
      </c>
      <c r="G16" s="19"/>
      <c r="H16" s="19"/>
      <c r="I16" s="19"/>
      <c r="J16" s="18" t="s">
        <v>10</v>
      </c>
      <c r="K16" s="20" t="s">
        <v>8</v>
      </c>
      <c r="L16" s="16" t="s">
        <v>9</v>
      </c>
      <c r="M16" s="17" t="s">
        <v>1</v>
      </c>
      <c r="N16" s="260" t="s">
        <v>253</v>
      </c>
      <c r="O16" s="452" t="s">
        <v>7</v>
      </c>
      <c r="Q16" s="443"/>
      <c r="R16" s="443"/>
      <c r="S16" s="443"/>
      <c r="T16" s="219"/>
      <c r="U16" s="192"/>
      <c r="V16" s="192"/>
      <c r="W16" s="192"/>
      <c r="X16" s="14"/>
    </row>
    <row r="17" spans="1:24" ht="19.5" customHeight="1">
      <c r="A17" s="453"/>
      <c r="B17" s="103"/>
      <c r="C17" s="262"/>
      <c r="D17" s="405"/>
      <c r="E17" s="262"/>
      <c r="F17" s="85"/>
      <c r="G17" s="23"/>
      <c r="H17" s="217">
        <v>0.5</v>
      </c>
      <c r="I17" s="24"/>
      <c r="J17" s="85"/>
      <c r="K17" s="385"/>
      <c r="L17" s="262"/>
      <c r="M17" s="104"/>
      <c r="N17" s="262"/>
      <c r="O17" s="453"/>
      <c r="Q17" s="1"/>
      <c r="R17" s="1"/>
      <c r="S17" s="443"/>
      <c r="T17" s="443"/>
      <c r="U17" s="443"/>
      <c r="V17" s="443"/>
      <c r="W17" s="192"/>
      <c r="X17" s="14"/>
    </row>
    <row r="18" spans="1:24" ht="19.5" customHeight="1">
      <c r="A18" s="453"/>
      <c r="B18" s="36"/>
      <c r="C18" s="262"/>
      <c r="D18" s="406"/>
      <c r="E18" s="262"/>
      <c r="F18" s="85"/>
      <c r="G18" s="23"/>
      <c r="H18" s="217">
        <v>0.5</v>
      </c>
      <c r="I18" s="24"/>
      <c r="J18" s="85"/>
      <c r="K18" s="387"/>
      <c r="L18" s="262"/>
      <c r="M18" s="114"/>
      <c r="N18" s="262"/>
      <c r="O18" s="453"/>
      <c r="Q18" s="219"/>
      <c r="R18" s="192"/>
      <c r="S18" s="255"/>
      <c r="T18" s="192"/>
      <c r="U18" s="192"/>
      <c r="V18" s="14"/>
      <c r="W18" s="1"/>
      <c r="X18" s="1"/>
    </row>
    <row r="19" spans="1:24" ht="19.5" customHeight="1">
      <c r="A19" s="453"/>
      <c r="B19" s="36"/>
      <c r="C19" s="262"/>
      <c r="D19" s="406"/>
      <c r="E19" s="262"/>
      <c r="F19" s="251"/>
      <c r="G19" s="23"/>
      <c r="H19" s="217">
        <v>0.5</v>
      </c>
      <c r="I19" s="24"/>
      <c r="J19" s="85"/>
      <c r="K19" s="386"/>
      <c r="L19" s="262"/>
      <c r="M19" s="114"/>
      <c r="N19" s="262"/>
      <c r="O19" s="453"/>
      <c r="Q19" s="219"/>
      <c r="R19" s="192"/>
      <c r="S19" s="219"/>
      <c r="T19" s="192"/>
      <c r="U19" s="192"/>
      <c r="V19" s="192"/>
      <c r="W19" s="1"/>
      <c r="X19" s="1"/>
    </row>
    <row r="20" spans="1:24" ht="19.5" customHeight="1">
      <c r="A20" s="454"/>
      <c r="B20" s="21" t="s">
        <v>11</v>
      </c>
      <c r="C20" s="263"/>
      <c r="D20" s="263"/>
      <c r="E20" s="303"/>
      <c r="F20" s="250"/>
      <c r="G20" s="23"/>
      <c r="H20" s="217">
        <v>3</v>
      </c>
      <c r="I20" s="24"/>
      <c r="J20" s="258"/>
      <c r="K20" s="25" t="s">
        <v>11</v>
      </c>
      <c r="L20" s="263"/>
      <c r="M20" s="263"/>
      <c r="N20" s="303"/>
      <c r="O20" s="454"/>
      <c r="Q20" s="255"/>
      <c r="R20" s="192"/>
      <c r="S20" s="219"/>
      <c r="T20" s="192"/>
      <c r="U20" s="192"/>
      <c r="V20" s="192"/>
      <c r="W20" s="1"/>
      <c r="X20" s="1"/>
    </row>
    <row r="21" spans="1:24" ht="19.5" customHeight="1">
      <c r="A21" s="26"/>
      <c r="B21" s="27"/>
      <c r="C21" s="30"/>
      <c r="D21" s="29"/>
      <c r="E21" s="29"/>
      <c r="F21" s="147"/>
      <c r="G21" s="215"/>
      <c r="H21" s="218">
        <v>4.5</v>
      </c>
      <c r="I21" s="216"/>
      <c r="J21" s="29"/>
      <c r="K21" s="30"/>
      <c r="L21" s="29"/>
      <c r="M21" s="29"/>
      <c r="N21" s="23"/>
      <c r="O21" s="115"/>
      <c r="Q21" s="219"/>
      <c r="R21" s="192"/>
      <c r="S21" s="219"/>
      <c r="T21" s="192"/>
      <c r="U21" s="192"/>
      <c r="V21" s="192"/>
      <c r="W21" s="1"/>
      <c r="X21" s="1"/>
    </row>
    <row r="22" spans="2:24" ht="9.75" customHeight="1">
      <c r="B22" s="29"/>
      <c r="C22" s="84"/>
      <c r="D22" s="84"/>
      <c r="E22" s="84"/>
      <c r="F22" s="23"/>
      <c r="G22" s="23"/>
      <c r="H22" s="99"/>
      <c r="I22" s="23"/>
      <c r="J22" s="26"/>
      <c r="K22" s="29"/>
      <c r="L22" s="84"/>
      <c r="M22" s="84"/>
      <c r="N22" s="116"/>
      <c r="O22" s="106"/>
      <c r="Q22" s="1"/>
      <c r="R22" s="1"/>
      <c r="S22" s="219"/>
      <c r="T22" s="192"/>
      <c r="U22" s="192"/>
      <c r="V22" s="192"/>
      <c r="W22" s="1"/>
      <c r="X22" s="1"/>
    </row>
    <row r="23" spans="1:24" ht="29.25" customHeight="1">
      <c r="A23" s="452" t="s">
        <v>12</v>
      </c>
      <c r="B23" s="15" t="s">
        <v>8</v>
      </c>
      <c r="C23" s="16" t="s">
        <v>9</v>
      </c>
      <c r="D23" s="17" t="s">
        <v>1</v>
      </c>
      <c r="E23" s="260" t="s">
        <v>253</v>
      </c>
      <c r="F23" s="18" t="s">
        <v>10</v>
      </c>
      <c r="G23" s="19"/>
      <c r="H23" s="99"/>
      <c r="I23" s="19"/>
      <c r="J23" s="18" t="s">
        <v>10</v>
      </c>
      <c r="K23" s="20" t="s">
        <v>8</v>
      </c>
      <c r="L23" s="16" t="s">
        <v>9</v>
      </c>
      <c r="M23" s="17" t="s">
        <v>1</v>
      </c>
      <c r="N23" s="260" t="s">
        <v>253</v>
      </c>
      <c r="O23" s="452" t="s">
        <v>12</v>
      </c>
      <c r="Q23" s="1"/>
      <c r="R23" s="1"/>
      <c r="S23" s="219"/>
      <c r="T23" s="192"/>
      <c r="U23" s="192"/>
      <c r="V23" s="192"/>
      <c r="W23" s="1"/>
      <c r="X23" s="1"/>
    </row>
    <row r="24" spans="1:15" ht="19.5" customHeight="1">
      <c r="A24" s="453"/>
      <c r="B24" s="103"/>
      <c r="C24" s="262"/>
      <c r="D24" s="405"/>
      <c r="E24" s="262"/>
      <c r="F24" s="85"/>
      <c r="G24" s="23"/>
      <c r="H24" s="217">
        <v>0.5</v>
      </c>
      <c r="I24" s="24"/>
      <c r="J24" s="85"/>
      <c r="K24" s="385"/>
      <c r="L24" s="262"/>
      <c r="M24" s="104"/>
      <c r="N24" s="262"/>
      <c r="O24" s="453"/>
    </row>
    <row r="25" spans="1:15" ht="19.5" customHeight="1">
      <c r="A25" s="453"/>
      <c r="B25" s="36"/>
      <c r="C25" s="262"/>
      <c r="D25" s="406"/>
      <c r="E25" s="262"/>
      <c r="F25" s="85"/>
      <c r="G25" s="23"/>
      <c r="H25" s="217">
        <v>0.5</v>
      </c>
      <c r="I25" s="24"/>
      <c r="J25" s="85"/>
      <c r="K25" s="387"/>
      <c r="L25" s="262"/>
      <c r="M25" s="114"/>
      <c r="N25" s="262"/>
      <c r="O25" s="453"/>
    </row>
    <row r="26" spans="1:15" ht="19.5" customHeight="1">
      <c r="A26" s="453"/>
      <c r="B26" s="36"/>
      <c r="C26" s="262"/>
      <c r="D26" s="406"/>
      <c r="E26" s="262"/>
      <c r="F26" s="251"/>
      <c r="G26" s="23"/>
      <c r="H26" s="217">
        <v>0.5</v>
      </c>
      <c r="I26" s="24"/>
      <c r="J26" s="85"/>
      <c r="K26" s="386"/>
      <c r="L26" s="262"/>
      <c r="M26" s="114"/>
      <c r="N26" s="262"/>
      <c r="O26" s="453"/>
    </row>
    <row r="27" spans="1:15" ht="19.5" customHeight="1">
      <c r="A27" s="454"/>
      <c r="B27" s="21" t="s">
        <v>11</v>
      </c>
      <c r="C27" s="263"/>
      <c r="D27" s="263"/>
      <c r="E27" s="303"/>
      <c r="F27" s="250"/>
      <c r="G27" s="23"/>
      <c r="H27" s="217">
        <v>3</v>
      </c>
      <c r="I27" s="24"/>
      <c r="J27" s="258"/>
      <c r="K27" s="25" t="s">
        <v>11</v>
      </c>
      <c r="L27" s="263"/>
      <c r="M27" s="263"/>
      <c r="N27" s="303"/>
      <c r="O27" s="454"/>
    </row>
    <row r="28" spans="1:15" ht="19.5" customHeight="1">
      <c r="A28" s="26"/>
      <c r="B28" s="30"/>
      <c r="C28" s="84"/>
      <c r="D28" s="84"/>
      <c r="E28" s="84"/>
      <c r="F28" s="147"/>
      <c r="G28" s="215"/>
      <c r="H28" s="218">
        <v>4.5</v>
      </c>
      <c r="I28" s="216"/>
      <c r="J28" s="28"/>
      <c r="K28" s="84"/>
      <c r="L28" s="84"/>
      <c r="M28" s="84"/>
      <c r="N28" s="23"/>
      <c r="O28" s="26"/>
    </row>
    <row r="29" spans="2:14" ht="9.75" customHeight="1">
      <c r="B29" s="29"/>
      <c r="C29" s="84"/>
      <c r="D29" s="84"/>
      <c r="E29" s="84"/>
      <c r="F29" s="23"/>
      <c r="G29" s="23"/>
      <c r="H29" s="99"/>
      <c r="I29" s="23"/>
      <c r="K29" s="84"/>
      <c r="L29" s="84"/>
      <c r="M29" s="84"/>
      <c r="N29" s="23"/>
    </row>
    <row r="30" spans="1:15" ht="30" customHeight="1">
      <c r="A30" s="452" t="s">
        <v>13</v>
      </c>
      <c r="B30" s="15" t="s">
        <v>8</v>
      </c>
      <c r="C30" s="16" t="s">
        <v>9</v>
      </c>
      <c r="D30" s="17" t="s">
        <v>1</v>
      </c>
      <c r="E30" s="260" t="s">
        <v>253</v>
      </c>
      <c r="F30" s="18" t="s">
        <v>10</v>
      </c>
      <c r="G30" s="19"/>
      <c r="H30" s="99"/>
      <c r="I30" s="19"/>
      <c r="J30" s="18" t="s">
        <v>10</v>
      </c>
      <c r="K30" s="20" t="s">
        <v>8</v>
      </c>
      <c r="L30" s="16" t="s">
        <v>9</v>
      </c>
      <c r="M30" s="17" t="s">
        <v>1</v>
      </c>
      <c r="N30" s="260" t="s">
        <v>253</v>
      </c>
      <c r="O30" s="452" t="s">
        <v>13</v>
      </c>
    </row>
    <row r="31" spans="1:15" ht="19.5" customHeight="1">
      <c r="A31" s="453"/>
      <c r="B31" s="103"/>
      <c r="C31" s="262"/>
      <c r="D31" s="405"/>
      <c r="E31" s="262"/>
      <c r="F31" s="85"/>
      <c r="G31" s="23"/>
      <c r="H31" s="217">
        <v>0.5</v>
      </c>
      <c r="I31" s="24"/>
      <c r="J31" s="85"/>
      <c r="K31" s="385"/>
      <c r="L31" s="262"/>
      <c r="M31" s="104"/>
      <c r="N31" s="262"/>
      <c r="O31" s="453"/>
    </row>
    <row r="32" spans="1:15" ht="19.5" customHeight="1">
      <c r="A32" s="453"/>
      <c r="B32" s="36"/>
      <c r="C32" s="262"/>
      <c r="D32" s="406"/>
      <c r="E32" s="262"/>
      <c r="F32" s="85"/>
      <c r="G32" s="23"/>
      <c r="H32" s="217">
        <v>0.5</v>
      </c>
      <c r="I32" s="24"/>
      <c r="J32" s="85"/>
      <c r="K32" s="387"/>
      <c r="L32" s="262"/>
      <c r="M32" s="114"/>
      <c r="N32" s="262"/>
      <c r="O32" s="453"/>
    </row>
    <row r="33" spans="1:15" ht="19.5" customHeight="1">
      <c r="A33" s="453"/>
      <c r="B33" s="36"/>
      <c r="C33" s="262"/>
      <c r="D33" s="406"/>
      <c r="E33" s="262"/>
      <c r="F33" s="85"/>
      <c r="G33" s="23"/>
      <c r="H33" s="217">
        <v>0.5</v>
      </c>
      <c r="I33" s="24"/>
      <c r="J33" s="85"/>
      <c r="K33" s="386"/>
      <c r="L33" s="262"/>
      <c r="M33" s="114"/>
      <c r="N33" s="262"/>
      <c r="O33" s="453"/>
    </row>
    <row r="34" spans="1:15" ht="19.5" customHeight="1">
      <c r="A34" s="454"/>
      <c r="B34" s="21" t="s">
        <v>11</v>
      </c>
      <c r="C34" s="263"/>
      <c r="D34" s="263"/>
      <c r="E34" s="303"/>
      <c r="F34" s="250"/>
      <c r="G34" s="23"/>
      <c r="H34" s="217">
        <v>3</v>
      </c>
      <c r="I34" s="24"/>
      <c r="J34" s="258"/>
      <c r="K34" s="25" t="s">
        <v>11</v>
      </c>
      <c r="L34" s="263"/>
      <c r="M34" s="263"/>
      <c r="N34" s="303"/>
      <c r="O34" s="454"/>
    </row>
    <row r="35" spans="1:15" ht="18" customHeight="1">
      <c r="A35" s="26"/>
      <c r="B35" s="30"/>
      <c r="C35" s="84"/>
      <c r="D35" s="84"/>
      <c r="E35" s="84"/>
      <c r="F35" s="147"/>
      <c r="G35" s="215"/>
      <c r="H35" s="218">
        <v>4.5</v>
      </c>
      <c r="I35" s="216"/>
      <c r="J35" s="28"/>
      <c r="K35" s="84"/>
      <c r="L35" s="84"/>
      <c r="M35" s="84"/>
      <c r="N35" s="23"/>
      <c r="O35" s="26"/>
    </row>
    <row r="36" spans="3:14" ht="9.75" customHeight="1">
      <c r="C36" s="84"/>
      <c r="D36" s="84"/>
      <c r="E36" s="84"/>
      <c r="F36" s="23"/>
      <c r="G36" s="23"/>
      <c r="H36" s="99"/>
      <c r="I36" s="23"/>
      <c r="K36" s="84"/>
      <c r="L36" s="84"/>
      <c r="M36" s="84"/>
      <c r="N36" s="116"/>
    </row>
    <row r="37" spans="1:15" ht="29.25" customHeight="1">
      <c r="A37" s="452" t="s">
        <v>14</v>
      </c>
      <c r="B37" s="15" t="s">
        <v>8</v>
      </c>
      <c r="C37" s="16" t="s">
        <v>9</v>
      </c>
      <c r="D37" s="17" t="s">
        <v>1</v>
      </c>
      <c r="E37" s="260" t="s">
        <v>253</v>
      </c>
      <c r="F37" s="18" t="s">
        <v>10</v>
      </c>
      <c r="G37" s="19"/>
      <c r="H37" s="99"/>
      <c r="I37" s="19"/>
      <c r="J37" s="18" t="s">
        <v>10</v>
      </c>
      <c r="K37" s="20" t="s">
        <v>8</v>
      </c>
      <c r="L37" s="16" t="s">
        <v>9</v>
      </c>
      <c r="M37" s="17" t="s">
        <v>1</v>
      </c>
      <c r="N37" s="261" t="s">
        <v>253</v>
      </c>
      <c r="O37" s="459" t="s">
        <v>14</v>
      </c>
    </row>
    <row r="38" spans="1:15" ht="19.5" customHeight="1">
      <c r="A38" s="453"/>
      <c r="B38" s="103"/>
      <c r="C38" s="262"/>
      <c r="D38" s="405"/>
      <c r="E38" s="262"/>
      <c r="F38" s="85"/>
      <c r="G38" s="23"/>
      <c r="H38" s="217">
        <v>0.5</v>
      </c>
      <c r="I38" s="24"/>
      <c r="J38" s="85"/>
      <c r="K38" s="385"/>
      <c r="L38" s="262"/>
      <c r="M38" s="104"/>
      <c r="N38" s="262"/>
      <c r="O38" s="460"/>
    </row>
    <row r="39" spans="1:15" ht="19.5" customHeight="1">
      <c r="A39" s="453"/>
      <c r="B39" s="36"/>
      <c r="C39" s="262"/>
      <c r="D39" s="406"/>
      <c r="E39" s="262"/>
      <c r="F39" s="85"/>
      <c r="G39" s="23"/>
      <c r="H39" s="217">
        <v>0.5</v>
      </c>
      <c r="I39" s="24"/>
      <c r="J39" s="251"/>
      <c r="K39" s="387"/>
      <c r="L39" s="262"/>
      <c r="M39" s="114"/>
      <c r="N39" s="262"/>
      <c r="O39" s="460"/>
    </row>
    <row r="40" spans="1:15" ht="19.5" customHeight="1">
      <c r="A40" s="453"/>
      <c r="B40" s="36"/>
      <c r="C40" s="262"/>
      <c r="D40" s="406"/>
      <c r="E40" s="262"/>
      <c r="F40" s="85"/>
      <c r="G40" s="23"/>
      <c r="H40" s="217">
        <v>0.5</v>
      </c>
      <c r="I40" s="24"/>
      <c r="J40" s="85"/>
      <c r="K40" s="386"/>
      <c r="L40" s="262"/>
      <c r="M40" s="114"/>
      <c r="N40" s="262"/>
      <c r="O40" s="460"/>
    </row>
    <row r="41" spans="1:15" ht="19.5" customHeight="1">
      <c r="A41" s="454"/>
      <c r="B41" s="21" t="s">
        <v>11</v>
      </c>
      <c r="C41" s="263"/>
      <c r="D41" s="263"/>
      <c r="E41" s="303"/>
      <c r="F41" s="250"/>
      <c r="G41" s="23"/>
      <c r="H41" s="217">
        <v>3</v>
      </c>
      <c r="I41" s="24"/>
      <c r="J41" s="258"/>
      <c r="K41" s="25" t="s">
        <v>11</v>
      </c>
      <c r="L41" s="263"/>
      <c r="M41" s="263"/>
      <c r="N41" s="303"/>
      <c r="O41" s="461"/>
    </row>
    <row r="42" spans="1:15" ht="19.5" customHeight="1">
      <c r="A42" s="26"/>
      <c r="B42" s="30"/>
      <c r="F42" s="147"/>
      <c r="G42" s="215"/>
      <c r="H42" s="218">
        <v>4.5</v>
      </c>
      <c r="I42" s="216"/>
      <c r="J42" s="1"/>
      <c r="N42" s="27"/>
      <c r="O42" s="26"/>
    </row>
    <row r="43" spans="1:15" ht="9.75" customHeight="1">
      <c r="A43" s="464"/>
      <c r="B43" s="464"/>
      <c r="C43" s="464"/>
      <c r="D43" s="29"/>
      <c r="E43" s="28"/>
      <c r="G43" s="98"/>
      <c r="H43" s="99"/>
      <c r="I43" s="98"/>
      <c r="J43" s="1"/>
      <c r="K43" s="28"/>
      <c r="L43" s="464"/>
      <c r="M43" s="464"/>
      <c r="N43" s="464"/>
      <c r="O43" s="464"/>
    </row>
    <row r="44" spans="1:15" ht="17.25" customHeight="1">
      <c r="A44" s="29"/>
      <c r="B44" s="29"/>
      <c r="C44" s="32"/>
      <c r="D44" s="32"/>
      <c r="E44" s="469" t="s">
        <v>16</v>
      </c>
      <c r="F44" s="470"/>
      <c r="G44" s="252"/>
      <c r="H44" s="222">
        <v>18</v>
      </c>
      <c r="I44" s="252"/>
      <c r="J44" s="471" t="s">
        <v>16</v>
      </c>
      <c r="K44" s="472"/>
      <c r="L44" s="32"/>
      <c r="M44" s="32"/>
      <c r="N44" s="32"/>
      <c r="O44" s="29"/>
    </row>
    <row r="45" spans="1:15" ht="10.5" customHeight="1" thickBot="1">
      <c r="A45" s="29"/>
      <c r="B45" s="29"/>
      <c r="C45" s="29"/>
      <c r="D45" s="29"/>
      <c r="E45" s="28"/>
      <c r="G45" s="98"/>
      <c r="H45" s="99"/>
      <c r="I45" s="98"/>
      <c r="J45" s="1"/>
      <c r="K45" s="28"/>
      <c r="L45" s="29"/>
      <c r="M45" s="29"/>
      <c r="N45" s="29"/>
      <c r="O45" s="29"/>
    </row>
    <row r="46" spans="1:15" ht="19.5" customHeight="1" thickBot="1">
      <c r="A46" s="473" t="s">
        <v>15</v>
      </c>
      <c r="B46" s="474"/>
      <c r="C46" s="474"/>
      <c r="D46" s="462"/>
      <c r="E46" s="463"/>
      <c r="F46" s="220"/>
      <c r="J46" s="473" t="s">
        <v>15</v>
      </c>
      <c r="K46" s="474"/>
      <c r="L46" s="474"/>
      <c r="M46" s="462"/>
      <c r="N46" s="463"/>
      <c r="O46" s="144"/>
    </row>
    <row r="47" spans="1:15" ht="19.5" customHeight="1">
      <c r="A47" s="213"/>
      <c r="B47" s="177"/>
      <c r="C47" s="221"/>
      <c r="D47" s="221"/>
      <c r="E47" s="465" t="s">
        <v>16</v>
      </c>
      <c r="F47" s="466"/>
      <c r="G47" s="223"/>
      <c r="H47" s="223">
        <v>2</v>
      </c>
      <c r="I47" s="223"/>
      <c r="J47" s="467" t="s">
        <v>16</v>
      </c>
      <c r="K47" s="465"/>
      <c r="L47" s="221"/>
      <c r="M47" s="221"/>
      <c r="N47" s="220"/>
      <c r="O47" s="144"/>
    </row>
    <row r="48" spans="1:15" ht="9.75" customHeight="1" thickBot="1">
      <c r="A48" s="29"/>
      <c r="B48" s="29"/>
      <c r="C48" s="29"/>
      <c r="D48" s="29"/>
      <c r="E48" s="28"/>
      <c r="F48" s="98"/>
      <c r="K48" s="28"/>
      <c r="L48" s="29"/>
      <c r="M48" s="29"/>
      <c r="N48" s="29"/>
      <c r="O48" s="29"/>
    </row>
    <row r="49" spans="2:15" s="31" customFormat="1" ht="19.5" customHeight="1" thickBot="1">
      <c r="B49" s="468" t="s">
        <v>213</v>
      </c>
      <c r="C49" s="468"/>
      <c r="D49" s="468"/>
      <c r="E49" s="468"/>
      <c r="F49" s="273"/>
      <c r="G49" s="33"/>
      <c r="H49" s="305">
        <v>20</v>
      </c>
      <c r="I49" s="34"/>
      <c r="J49" s="273"/>
      <c r="K49" s="468" t="s">
        <v>214</v>
      </c>
      <c r="L49" s="468"/>
      <c r="M49" s="468"/>
      <c r="N49" s="468"/>
      <c r="O49" s="32"/>
    </row>
    <row r="50" ht="12.75">
      <c r="F50" s="70"/>
    </row>
    <row r="52" spans="1:10" ht="12.75">
      <c r="A52" s="35"/>
      <c r="F52"/>
      <c r="J52" s="1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</sheetData>
  <sheetProtection/>
  <mergeCells count="45">
    <mergeCell ref="A1:O1"/>
    <mergeCell ref="E3:J3"/>
    <mergeCell ref="B5:E5"/>
    <mergeCell ref="K5:N5"/>
    <mergeCell ref="Q5:S5"/>
    <mergeCell ref="T5:W5"/>
    <mergeCell ref="K8:N8"/>
    <mergeCell ref="B9:E9"/>
    <mergeCell ref="K9:N9"/>
    <mergeCell ref="B10:E10"/>
    <mergeCell ref="K10:N10"/>
    <mergeCell ref="B11:E11"/>
    <mergeCell ref="K11:N11"/>
    <mergeCell ref="B12:E12"/>
    <mergeCell ref="K12:N12"/>
    <mergeCell ref="U12:X12"/>
    <mergeCell ref="B13:E13"/>
    <mergeCell ref="K13:N13"/>
    <mergeCell ref="B14:E14"/>
    <mergeCell ref="K14:N14"/>
    <mergeCell ref="H6:H15"/>
    <mergeCell ref="S7:V7"/>
    <mergeCell ref="B8:E8"/>
    <mergeCell ref="A16:A20"/>
    <mergeCell ref="O16:O20"/>
    <mergeCell ref="Q16:S16"/>
    <mergeCell ref="S17:V17"/>
    <mergeCell ref="A23:A27"/>
    <mergeCell ref="O23:O27"/>
    <mergeCell ref="A30:A34"/>
    <mergeCell ref="O30:O34"/>
    <mergeCell ref="A37:A41"/>
    <mergeCell ref="O37:O41"/>
    <mergeCell ref="A43:C43"/>
    <mergeCell ref="L43:O43"/>
    <mergeCell ref="E47:F47"/>
    <mergeCell ref="J47:K47"/>
    <mergeCell ref="B49:E49"/>
    <mergeCell ref="K49:N49"/>
    <mergeCell ref="E44:F44"/>
    <mergeCell ref="J44:K44"/>
    <mergeCell ref="A46:C46"/>
    <mergeCell ref="D46:E46"/>
    <mergeCell ref="J46:L46"/>
    <mergeCell ref="M46:N46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76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140625" style="0" customWidth="1"/>
    <col min="6" max="6" width="7.7109375" style="1" customWidth="1"/>
    <col min="7" max="7" width="6.57421875" style="1" customWidth="1"/>
    <col min="8" max="8" width="4.7109375" style="1" customWidth="1"/>
    <col min="9" max="9" width="6.00390625" style="1" customWidth="1"/>
    <col min="10" max="10" width="8.140625" style="0" customWidth="1"/>
    <col min="11" max="11" width="7.28125" style="0" customWidth="1"/>
    <col min="12" max="13" width="8.57421875" style="0" customWidth="1"/>
    <col min="14" max="14" width="8.28125" style="0" customWidth="1"/>
    <col min="15" max="15" width="6.85156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ht="9" customHeight="1"/>
    <row r="2" spans="1:18" ht="18" customHeight="1">
      <c r="A2" s="444" t="s">
        <v>304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3"/>
      <c r="Q2" s="3"/>
      <c r="R2" s="3"/>
    </row>
    <row r="3" spans="1:18" ht="12.75" customHeight="1" thickBot="1">
      <c r="A3" s="2"/>
      <c r="B3" s="2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</row>
    <row r="4" spans="1:18" ht="21" thickBot="1">
      <c r="A4" s="214"/>
      <c r="B4" s="214"/>
      <c r="C4" s="214"/>
      <c r="D4" s="214"/>
      <c r="E4" s="445">
        <v>41654</v>
      </c>
      <c r="F4" s="445"/>
      <c r="G4" s="445"/>
      <c r="H4" s="445"/>
      <c r="I4" s="445"/>
      <c r="J4" s="445"/>
      <c r="K4" s="5"/>
      <c r="L4" s="196" t="s">
        <v>263</v>
      </c>
      <c r="M4" s="197"/>
      <c r="N4" s="197"/>
      <c r="O4" s="198"/>
      <c r="P4" s="5"/>
      <c r="Q4" s="5"/>
      <c r="R4" s="3"/>
    </row>
    <row r="5" spans="1:24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</row>
    <row r="6" spans="1:24" ht="18">
      <c r="A6" s="16" t="s">
        <v>252</v>
      </c>
      <c r="B6" s="446" t="s">
        <v>207</v>
      </c>
      <c r="C6" s="447"/>
      <c r="D6" s="447"/>
      <c r="E6" s="448"/>
      <c r="F6" s="16" t="s">
        <v>137</v>
      </c>
      <c r="G6" s="6"/>
      <c r="H6" s="6"/>
      <c r="I6" s="6"/>
      <c r="J6" s="16" t="s">
        <v>252</v>
      </c>
      <c r="K6" s="446" t="s">
        <v>206</v>
      </c>
      <c r="L6" s="447"/>
      <c r="M6" s="447"/>
      <c r="N6" s="448"/>
      <c r="O6" s="16" t="s">
        <v>138</v>
      </c>
      <c r="P6" s="1"/>
      <c r="Q6" s="443"/>
      <c r="R6" s="443"/>
      <c r="S6" s="443"/>
      <c r="T6" s="443"/>
      <c r="U6" s="443"/>
      <c r="V6" s="443"/>
      <c r="W6" s="443"/>
      <c r="X6" s="1"/>
    </row>
    <row r="7" spans="1:24" ht="9.75" customHeight="1">
      <c r="A7" s="8"/>
      <c r="B7" s="9"/>
      <c r="C7" s="9"/>
      <c r="D7" s="9"/>
      <c r="E7" s="9"/>
      <c r="F7" s="9"/>
      <c r="H7" s="455"/>
      <c r="J7" s="8"/>
      <c r="K7" s="9"/>
      <c r="L7" s="9"/>
      <c r="M7" s="9"/>
      <c r="N7" s="9"/>
      <c r="O7" s="9"/>
      <c r="Q7" s="1"/>
      <c r="R7" s="1"/>
      <c r="S7" s="1"/>
      <c r="T7" s="1"/>
      <c r="U7" s="1"/>
      <c r="V7" s="1"/>
      <c r="W7" s="1"/>
      <c r="X7" s="1"/>
    </row>
    <row r="8" spans="1:24" ht="18">
      <c r="A8" s="10" t="s">
        <v>254</v>
      </c>
      <c r="B8" s="456" t="s">
        <v>0</v>
      </c>
      <c r="C8" s="457"/>
      <c r="D8" s="458"/>
      <c r="E8" s="437" t="s">
        <v>364</v>
      </c>
      <c r="F8" s="12" t="s">
        <v>1</v>
      </c>
      <c r="H8" s="455"/>
      <c r="J8" s="10" t="s">
        <v>254</v>
      </c>
      <c r="K8" s="456" t="s">
        <v>0</v>
      </c>
      <c r="L8" s="457"/>
      <c r="M8" s="457"/>
      <c r="N8" s="458"/>
      <c r="O8" s="12" t="s">
        <v>1</v>
      </c>
      <c r="P8" s="13"/>
      <c r="Q8" s="219"/>
      <c r="R8" s="192"/>
      <c r="S8" s="443"/>
      <c r="T8" s="443"/>
      <c r="U8" s="443"/>
      <c r="V8" s="443"/>
      <c r="W8" s="192"/>
      <c r="X8" s="14"/>
    </row>
    <row r="9" spans="1:24" ht="16.5" customHeight="1">
      <c r="A9" s="103" t="s">
        <v>2</v>
      </c>
      <c r="B9" s="449" t="s">
        <v>81</v>
      </c>
      <c r="C9" s="450"/>
      <c r="D9" s="451"/>
      <c r="E9" s="439"/>
      <c r="F9" s="104">
        <v>40</v>
      </c>
      <c r="H9" s="455"/>
      <c r="J9" s="36" t="s">
        <v>2</v>
      </c>
      <c r="K9" s="449" t="s">
        <v>269</v>
      </c>
      <c r="L9" s="450"/>
      <c r="M9" s="450"/>
      <c r="N9" s="451"/>
      <c r="O9" s="405">
        <v>59</v>
      </c>
      <c r="P9" s="14"/>
      <c r="Q9" s="219"/>
      <c r="R9" s="192"/>
      <c r="S9" s="219"/>
      <c r="T9" s="219"/>
      <c r="U9" s="192"/>
      <c r="V9" s="192"/>
      <c r="W9" s="192"/>
      <c r="X9" s="14"/>
    </row>
    <row r="10" spans="1:24" ht="16.5" customHeight="1">
      <c r="A10" s="36" t="s">
        <v>3</v>
      </c>
      <c r="B10" s="449" t="s">
        <v>204</v>
      </c>
      <c r="C10" s="450"/>
      <c r="D10" s="451"/>
      <c r="E10" s="438"/>
      <c r="F10" s="114">
        <v>56</v>
      </c>
      <c r="H10" s="455"/>
      <c r="J10" s="36" t="s">
        <v>3</v>
      </c>
      <c r="K10" s="449" t="s">
        <v>35</v>
      </c>
      <c r="L10" s="450"/>
      <c r="M10" s="450"/>
      <c r="N10" s="451"/>
      <c r="O10" s="406">
        <v>36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4</v>
      </c>
      <c r="B11" s="449" t="s">
        <v>241</v>
      </c>
      <c r="C11" s="450"/>
      <c r="D11" s="451"/>
      <c r="E11" s="438"/>
      <c r="F11" s="114">
        <v>49</v>
      </c>
      <c r="H11" s="455"/>
      <c r="J11" s="36" t="s">
        <v>4</v>
      </c>
      <c r="K11" s="449" t="s">
        <v>104</v>
      </c>
      <c r="L11" s="450"/>
      <c r="M11" s="450"/>
      <c r="N11" s="451"/>
      <c r="O11" s="406">
        <v>51</v>
      </c>
      <c r="P11" s="7"/>
      <c r="Q11" s="219"/>
      <c r="R11" s="192"/>
      <c r="S11" s="219"/>
      <c r="T11" s="192"/>
      <c r="U11" s="192"/>
      <c r="V11" s="192"/>
      <c r="W11" s="192"/>
      <c r="X11" s="14"/>
    </row>
    <row r="12" spans="1:24" ht="16.5" customHeight="1">
      <c r="A12" s="36" t="s">
        <v>5</v>
      </c>
      <c r="B12" s="434" t="s">
        <v>212</v>
      </c>
      <c r="C12" s="435"/>
      <c r="D12" s="435"/>
      <c r="E12" s="438"/>
      <c r="F12" s="114">
        <v>42</v>
      </c>
      <c r="H12" s="455"/>
      <c r="J12" s="36" t="s">
        <v>5</v>
      </c>
      <c r="K12" s="449" t="s">
        <v>57</v>
      </c>
      <c r="L12" s="450"/>
      <c r="M12" s="450"/>
      <c r="N12" s="451"/>
      <c r="O12" s="405">
        <v>56</v>
      </c>
      <c r="P12" s="7"/>
      <c r="Q12" s="219"/>
      <c r="R12" s="192"/>
      <c r="S12" s="219"/>
      <c r="T12" s="192"/>
      <c r="U12" s="192"/>
      <c r="V12" s="192"/>
      <c r="W12" s="1"/>
      <c r="X12" s="1"/>
    </row>
    <row r="13" spans="1:24" ht="16.5" customHeight="1">
      <c r="A13" s="36" t="s">
        <v>6</v>
      </c>
      <c r="B13" s="449"/>
      <c r="C13" s="450"/>
      <c r="D13" s="451"/>
      <c r="E13" s="438"/>
      <c r="F13" s="114"/>
      <c r="H13" s="455"/>
      <c r="J13" s="11" t="s">
        <v>6</v>
      </c>
      <c r="K13" s="449" t="s">
        <v>203</v>
      </c>
      <c r="L13" s="450"/>
      <c r="M13" s="450"/>
      <c r="N13" s="451"/>
      <c r="O13" s="104">
        <v>49</v>
      </c>
      <c r="P13" s="7"/>
      <c r="Q13" s="219"/>
      <c r="R13" s="192"/>
      <c r="S13" s="192"/>
      <c r="T13" s="14"/>
      <c r="U13" s="443"/>
      <c r="V13" s="443"/>
      <c r="W13" s="443"/>
      <c r="X13" s="443"/>
    </row>
    <row r="14" spans="1:24" ht="16.5" customHeight="1">
      <c r="A14" s="36" t="s">
        <v>192</v>
      </c>
      <c r="B14" s="449"/>
      <c r="C14" s="450"/>
      <c r="D14" s="451"/>
      <c r="E14" s="438"/>
      <c r="F14" s="104"/>
      <c r="H14" s="455"/>
      <c r="J14" s="36" t="s">
        <v>192</v>
      </c>
      <c r="K14" s="449" t="s">
        <v>62</v>
      </c>
      <c r="L14" s="450"/>
      <c r="M14" s="450"/>
      <c r="N14" s="451"/>
      <c r="O14" s="104">
        <v>46</v>
      </c>
      <c r="P14" s="7"/>
      <c r="Q14" s="219"/>
      <c r="R14" s="192"/>
      <c r="S14" s="192"/>
      <c r="T14" s="14"/>
      <c r="U14" s="1"/>
      <c r="V14" s="1"/>
      <c r="W14" s="1"/>
      <c r="X14" s="1"/>
    </row>
    <row r="15" spans="1:24" ht="16.5" customHeight="1">
      <c r="A15" s="36" t="s">
        <v>226</v>
      </c>
      <c r="B15" s="449"/>
      <c r="C15" s="450"/>
      <c r="D15" s="451"/>
      <c r="E15" s="438"/>
      <c r="F15" s="104"/>
      <c r="H15" s="455"/>
      <c r="J15" s="11" t="s">
        <v>226</v>
      </c>
      <c r="K15" s="449" t="s">
        <v>317</v>
      </c>
      <c r="L15" s="450"/>
      <c r="M15" s="450"/>
      <c r="N15" s="451"/>
      <c r="O15" s="114"/>
      <c r="P15" s="7"/>
      <c r="Q15" s="1"/>
      <c r="R15" s="1"/>
      <c r="S15" s="1"/>
      <c r="T15" s="219"/>
      <c r="U15" s="192"/>
      <c r="V15" s="192"/>
      <c r="W15" s="192"/>
      <c r="X15" s="14"/>
    </row>
    <row r="16" spans="8:24" ht="9" customHeight="1">
      <c r="H16" s="455"/>
      <c r="O16" s="106"/>
      <c r="Q16" s="1"/>
      <c r="R16" s="1"/>
      <c r="S16" s="1"/>
      <c r="T16" s="256"/>
      <c r="U16" s="192"/>
      <c r="V16" s="192"/>
      <c r="W16" s="192"/>
      <c r="X16" s="14"/>
    </row>
    <row r="17" spans="1:24" ht="28.5" customHeight="1">
      <c r="A17" s="452" t="s">
        <v>7</v>
      </c>
      <c r="B17" s="15" t="s">
        <v>8</v>
      </c>
      <c r="C17" s="16" t="s">
        <v>9</v>
      </c>
      <c r="D17" s="17" t="s">
        <v>1</v>
      </c>
      <c r="E17" s="260" t="s">
        <v>253</v>
      </c>
      <c r="F17" s="18" t="s">
        <v>10</v>
      </c>
      <c r="G17" s="19"/>
      <c r="H17" s="19"/>
      <c r="I17" s="19"/>
      <c r="J17" s="18" t="s">
        <v>10</v>
      </c>
      <c r="K17" s="20" t="s">
        <v>8</v>
      </c>
      <c r="L17" s="16" t="s">
        <v>9</v>
      </c>
      <c r="M17" s="17" t="s">
        <v>1</v>
      </c>
      <c r="N17" s="260" t="s">
        <v>253</v>
      </c>
      <c r="O17" s="452" t="s">
        <v>7</v>
      </c>
      <c r="Q17" s="443"/>
      <c r="R17" s="443"/>
      <c r="S17" s="443"/>
      <c r="T17" s="219"/>
      <c r="U17" s="192"/>
      <c r="V17" s="192"/>
      <c r="W17" s="192"/>
      <c r="X17" s="14"/>
    </row>
    <row r="18" spans="1:24" ht="19.5" customHeight="1">
      <c r="A18" s="453"/>
      <c r="B18" s="36"/>
      <c r="C18" s="262"/>
      <c r="D18" s="104"/>
      <c r="E18" s="262">
        <f>C18+D18</f>
        <v>0</v>
      </c>
      <c r="F18" s="85"/>
      <c r="G18" s="23"/>
      <c r="H18" s="217">
        <v>0.5</v>
      </c>
      <c r="I18" s="24"/>
      <c r="J18" s="85"/>
      <c r="K18" s="36"/>
      <c r="L18" s="262"/>
      <c r="M18" s="104"/>
      <c r="N18" s="262">
        <f>L18+M18</f>
        <v>0</v>
      </c>
      <c r="O18" s="453"/>
      <c r="Q18" s="1"/>
      <c r="R18" s="1"/>
      <c r="S18" s="443"/>
      <c r="T18" s="443"/>
      <c r="U18" s="443"/>
      <c r="V18" s="443"/>
      <c r="W18" s="192"/>
      <c r="X18" s="14"/>
    </row>
    <row r="19" spans="1:24" ht="19.5" customHeight="1">
      <c r="A19" s="453"/>
      <c r="B19" s="36"/>
      <c r="C19" s="262"/>
      <c r="D19" s="114"/>
      <c r="E19" s="262">
        <f>C19+D19</f>
        <v>0</v>
      </c>
      <c r="F19" s="85"/>
      <c r="G19" s="23"/>
      <c r="H19" s="217">
        <v>0.5</v>
      </c>
      <c r="I19" s="24"/>
      <c r="J19" s="85"/>
      <c r="K19" s="36"/>
      <c r="L19" s="262"/>
      <c r="M19" s="114"/>
      <c r="N19" s="262">
        <f>L19+M19</f>
        <v>0</v>
      </c>
      <c r="O19" s="453"/>
      <c r="Q19" s="219"/>
      <c r="R19" s="192"/>
      <c r="S19" s="255"/>
      <c r="T19" s="192"/>
      <c r="U19" s="192"/>
      <c r="V19" s="14"/>
      <c r="W19" s="1"/>
      <c r="X19" s="1"/>
    </row>
    <row r="20" spans="1:24" ht="19.5" customHeight="1">
      <c r="A20" s="453"/>
      <c r="B20" s="36"/>
      <c r="C20" s="262"/>
      <c r="D20" s="114"/>
      <c r="E20" s="262">
        <f>C20+D20</f>
        <v>0</v>
      </c>
      <c r="F20" s="251"/>
      <c r="G20" s="23"/>
      <c r="H20" s="217">
        <v>0.5</v>
      </c>
      <c r="I20" s="24"/>
      <c r="J20" s="85"/>
      <c r="K20" s="36"/>
      <c r="L20" s="262"/>
      <c r="M20" s="114"/>
      <c r="N20" s="262">
        <f>L20+M20</f>
        <v>0</v>
      </c>
      <c r="O20" s="453"/>
      <c r="Q20" s="219"/>
      <c r="R20" s="192"/>
      <c r="S20" s="219"/>
      <c r="T20" s="192"/>
      <c r="U20" s="192"/>
      <c r="V20" s="192"/>
      <c r="W20" s="1"/>
      <c r="X20" s="1"/>
    </row>
    <row r="21" spans="1:24" ht="19.5" customHeight="1">
      <c r="A21" s="454"/>
      <c r="B21" s="21" t="s">
        <v>11</v>
      </c>
      <c r="C21" s="263">
        <f>C18+C19+C20</f>
        <v>0</v>
      </c>
      <c r="D21" s="263">
        <f>D18+D19+D20</f>
        <v>0</v>
      </c>
      <c r="E21" s="303">
        <f>E18+E19+E20</f>
        <v>0</v>
      </c>
      <c r="F21" s="250"/>
      <c r="G21" s="23"/>
      <c r="H21" s="217">
        <v>3</v>
      </c>
      <c r="I21" s="24"/>
      <c r="J21" s="258"/>
      <c r="K21" s="25" t="s">
        <v>11</v>
      </c>
      <c r="L21" s="263">
        <f>L18+L19+L20</f>
        <v>0</v>
      </c>
      <c r="M21" s="263">
        <f>M18+M19+M20</f>
        <v>0</v>
      </c>
      <c r="N21" s="303">
        <f>N18+N19+N20</f>
        <v>0</v>
      </c>
      <c r="O21" s="454"/>
      <c r="Q21" s="255"/>
      <c r="R21" s="192"/>
      <c r="S21" s="219"/>
      <c r="T21" s="192"/>
      <c r="U21" s="192"/>
      <c r="V21" s="192"/>
      <c r="W21" s="1"/>
      <c r="X21" s="1"/>
    </row>
    <row r="22" spans="1:24" ht="19.5" customHeight="1">
      <c r="A22" s="26"/>
      <c r="B22" s="27"/>
      <c r="C22" s="30"/>
      <c r="D22" s="29"/>
      <c r="E22" s="29"/>
      <c r="F22" s="147"/>
      <c r="G22" s="215">
        <f>SUM(F18:F21)</f>
        <v>0</v>
      </c>
      <c r="H22" s="218">
        <v>4.5</v>
      </c>
      <c r="I22" s="216">
        <f>SUM(J18:J21)</f>
        <v>0</v>
      </c>
      <c r="J22" s="29"/>
      <c r="K22" s="30"/>
      <c r="L22" s="29"/>
      <c r="M22" s="29"/>
      <c r="N22" s="23"/>
      <c r="O22" s="115"/>
      <c r="Q22" s="219"/>
      <c r="R22" s="192"/>
      <c r="S22" s="219"/>
      <c r="T22" s="192"/>
      <c r="U22" s="192"/>
      <c r="V22" s="192"/>
      <c r="W22" s="1"/>
      <c r="X22" s="1"/>
    </row>
    <row r="23" spans="2:24" ht="9.75" customHeight="1">
      <c r="B23" s="29"/>
      <c r="C23" s="84"/>
      <c r="D23" s="84"/>
      <c r="E23" s="84"/>
      <c r="F23" s="23"/>
      <c r="G23" s="23"/>
      <c r="H23" s="99"/>
      <c r="I23" s="23"/>
      <c r="J23" s="26"/>
      <c r="K23" s="29"/>
      <c r="L23" s="84"/>
      <c r="M23" s="84"/>
      <c r="N23" s="116"/>
      <c r="O23" s="106"/>
      <c r="Q23" s="1"/>
      <c r="R23" s="1"/>
      <c r="S23" s="219"/>
      <c r="T23" s="192"/>
      <c r="U23" s="192"/>
      <c r="V23" s="192"/>
      <c r="W23" s="1"/>
      <c r="X23" s="1"/>
    </row>
    <row r="24" spans="1:24" ht="29.25" customHeight="1">
      <c r="A24" s="452" t="s">
        <v>12</v>
      </c>
      <c r="B24" s="15" t="s">
        <v>8</v>
      </c>
      <c r="C24" s="16" t="s">
        <v>9</v>
      </c>
      <c r="D24" s="17" t="s">
        <v>1</v>
      </c>
      <c r="E24" s="260" t="s">
        <v>253</v>
      </c>
      <c r="F24" s="18" t="s">
        <v>10</v>
      </c>
      <c r="G24" s="19"/>
      <c r="H24" s="99"/>
      <c r="I24" s="19"/>
      <c r="J24" s="18" t="s">
        <v>10</v>
      </c>
      <c r="K24" s="20" t="s">
        <v>8</v>
      </c>
      <c r="L24" s="16" t="s">
        <v>9</v>
      </c>
      <c r="M24" s="17" t="s">
        <v>1</v>
      </c>
      <c r="N24" s="260" t="s">
        <v>253</v>
      </c>
      <c r="O24" s="452" t="s">
        <v>12</v>
      </c>
      <c r="Q24" s="1"/>
      <c r="R24" s="1"/>
      <c r="S24" s="219"/>
      <c r="T24" s="192"/>
      <c r="U24" s="192"/>
      <c r="V24" s="192"/>
      <c r="W24" s="1"/>
      <c r="X24" s="1"/>
    </row>
    <row r="25" spans="1:15" ht="19.5" customHeight="1">
      <c r="A25" s="453"/>
      <c r="B25" s="36"/>
      <c r="C25" s="262"/>
      <c r="D25" s="104"/>
      <c r="E25" s="262">
        <f>C25+D25</f>
        <v>0</v>
      </c>
      <c r="F25" s="85"/>
      <c r="G25" s="23"/>
      <c r="H25" s="217">
        <v>0.5</v>
      </c>
      <c r="I25" s="24"/>
      <c r="J25" s="85"/>
      <c r="K25" s="36"/>
      <c r="L25" s="262"/>
      <c r="M25" s="104"/>
      <c r="N25" s="262">
        <f>L25+M25</f>
        <v>0</v>
      </c>
      <c r="O25" s="453"/>
    </row>
    <row r="26" spans="1:15" ht="19.5" customHeight="1">
      <c r="A26" s="453"/>
      <c r="B26" s="36"/>
      <c r="C26" s="262"/>
      <c r="D26" s="114"/>
      <c r="E26" s="262">
        <f>C26+D26</f>
        <v>0</v>
      </c>
      <c r="F26" s="85"/>
      <c r="G26" s="23"/>
      <c r="H26" s="217">
        <v>0.5</v>
      </c>
      <c r="I26" s="24"/>
      <c r="J26" s="85"/>
      <c r="K26" s="36"/>
      <c r="L26" s="262"/>
      <c r="M26" s="114"/>
      <c r="N26" s="262">
        <f>L26+M26</f>
        <v>0</v>
      </c>
      <c r="O26" s="453"/>
    </row>
    <row r="27" spans="1:15" ht="19.5" customHeight="1">
      <c r="A27" s="453"/>
      <c r="B27" s="36"/>
      <c r="C27" s="262"/>
      <c r="D27" s="114"/>
      <c r="E27" s="262">
        <f>C27+D27</f>
        <v>0</v>
      </c>
      <c r="F27" s="251"/>
      <c r="G27" s="23"/>
      <c r="H27" s="217">
        <v>0.5</v>
      </c>
      <c r="I27" s="24"/>
      <c r="J27" s="85"/>
      <c r="K27" s="36"/>
      <c r="L27" s="262"/>
      <c r="M27" s="114"/>
      <c r="N27" s="262">
        <f>L27+M27</f>
        <v>0</v>
      </c>
      <c r="O27" s="453"/>
    </row>
    <row r="28" spans="1:15" ht="19.5" customHeight="1">
      <c r="A28" s="454"/>
      <c r="B28" s="21" t="s">
        <v>11</v>
      </c>
      <c r="C28" s="263">
        <f>C25+C26+C27</f>
        <v>0</v>
      </c>
      <c r="D28" s="263">
        <f>D25+D26+D27</f>
        <v>0</v>
      </c>
      <c r="E28" s="303">
        <f>E25+E26+E27</f>
        <v>0</v>
      </c>
      <c r="F28" s="250"/>
      <c r="G28" s="23"/>
      <c r="H28" s="217">
        <v>3</v>
      </c>
      <c r="I28" s="24"/>
      <c r="J28" s="258"/>
      <c r="K28" s="25" t="s">
        <v>11</v>
      </c>
      <c r="L28" s="263">
        <f>L25+L26+L27</f>
        <v>0</v>
      </c>
      <c r="M28" s="263">
        <f>M25+M26+M27</f>
        <v>0</v>
      </c>
      <c r="N28" s="303">
        <f>N25+N26+N27</f>
        <v>0</v>
      </c>
      <c r="O28" s="454"/>
    </row>
    <row r="29" spans="1:15" ht="19.5" customHeight="1">
      <c r="A29" s="26"/>
      <c r="B29" s="30"/>
      <c r="C29" s="84"/>
      <c r="D29" s="84"/>
      <c r="E29" s="84"/>
      <c r="F29" s="147"/>
      <c r="G29" s="215">
        <f>SUM(F25:F28)</f>
        <v>0</v>
      </c>
      <c r="H29" s="218">
        <v>4.5</v>
      </c>
      <c r="I29" s="216">
        <f>SUM(J25:J28)</f>
        <v>0</v>
      </c>
      <c r="J29" s="28"/>
      <c r="K29" s="84"/>
      <c r="L29" s="84"/>
      <c r="M29" s="84"/>
      <c r="N29" s="23"/>
      <c r="O29" s="26"/>
    </row>
    <row r="30" spans="2:14" ht="9.75" customHeight="1">
      <c r="B30" s="29"/>
      <c r="C30" s="84"/>
      <c r="D30" s="84"/>
      <c r="E30" s="84"/>
      <c r="F30" s="23"/>
      <c r="G30" s="23"/>
      <c r="H30" s="99"/>
      <c r="I30" s="23"/>
      <c r="K30" s="84"/>
      <c r="L30" s="84"/>
      <c r="M30" s="84"/>
      <c r="N30" s="23"/>
    </row>
    <row r="31" spans="1:15" ht="30" customHeight="1">
      <c r="A31" s="452" t="s">
        <v>13</v>
      </c>
      <c r="B31" s="15" t="s">
        <v>8</v>
      </c>
      <c r="C31" s="16" t="s">
        <v>9</v>
      </c>
      <c r="D31" s="17" t="s">
        <v>1</v>
      </c>
      <c r="E31" s="260" t="s">
        <v>253</v>
      </c>
      <c r="F31" s="18" t="s">
        <v>10</v>
      </c>
      <c r="G31" s="19"/>
      <c r="H31" s="99"/>
      <c r="I31" s="19"/>
      <c r="J31" s="18" t="s">
        <v>10</v>
      </c>
      <c r="K31" s="20" t="s">
        <v>8</v>
      </c>
      <c r="L31" s="16" t="s">
        <v>9</v>
      </c>
      <c r="M31" s="17" t="s">
        <v>1</v>
      </c>
      <c r="N31" s="260" t="s">
        <v>253</v>
      </c>
      <c r="O31" s="452" t="s">
        <v>13</v>
      </c>
    </row>
    <row r="32" spans="1:15" ht="19.5" customHeight="1">
      <c r="A32" s="453"/>
      <c r="B32" s="36"/>
      <c r="C32" s="262"/>
      <c r="D32" s="104"/>
      <c r="E32" s="262">
        <f>C32+D32</f>
        <v>0</v>
      </c>
      <c r="F32" s="85"/>
      <c r="G32" s="23"/>
      <c r="H32" s="217">
        <v>0.5</v>
      </c>
      <c r="I32" s="24"/>
      <c r="J32" s="85"/>
      <c r="K32" s="36"/>
      <c r="L32" s="262"/>
      <c r="M32" s="104"/>
      <c r="N32" s="262">
        <f>L32+M32</f>
        <v>0</v>
      </c>
      <c r="O32" s="453"/>
    </row>
    <row r="33" spans="1:15" ht="19.5" customHeight="1">
      <c r="A33" s="453"/>
      <c r="B33" s="36"/>
      <c r="C33" s="262"/>
      <c r="D33" s="114"/>
      <c r="E33" s="262">
        <f>C33+D33</f>
        <v>0</v>
      </c>
      <c r="F33" s="85"/>
      <c r="G33" s="23"/>
      <c r="H33" s="217">
        <v>0.5</v>
      </c>
      <c r="I33" s="24"/>
      <c r="J33" s="85"/>
      <c r="K33" s="36"/>
      <c r="L33" s="262"/>
      <c r="M33" s="114"/>
      <c r="N33" s="262">
        <f>L33+M33</f>
        <v>0</v>
      </c>
      <c r="O33" s="453"/>
    </row>
    <row r="34" spans="1:15" ht="19.5" customHeight="1">
      <c r="A34" s="453"/>
      <c r="B34" s="36"/>
      <c r="C34" s="262"/>
      <c r="D34" s="114"/>
      <c r="E34" s="262">
        <f>C34+D34</f>
        <v>0</v>
      </c>
      <c r="F34" s="85"/>
      <c r="G34" s="23"/>
      <c r="H34" s="217">
        <v>0.5</v>
      </c>
      <c r="I34" s="24"/>
      <c r="J34" s="85"/>
      <c r="K34" s="36"/>
      <c r="L34" s="262"/>
      <c r="M34" s="114"/>
      <c r="N34" s="262">
        <f>L34+M34</f>
        <v>0</v>
      </c>
      <c r="O34" s="453"/>
    </row>
    <row r="35" spans="1:15" ht="19.5" customHeight="1">
      <c r="A35" s="454"/>
      <c r="B35" s="21" t="s">
        <v>11</v>
      </c>
      <c r="C35" s="263">
        <f>C32+C33+C34</f>
        <v>0</v>
      </c>
      <c r="D35" s="263">
        <f>D32+D33+D34</f>
        <v>0</v>
      </c>
      <c r="E35" s="303">
        <f>E32+E33+E34</f>
        <v>0</v>
      </c>
      <c r="F35" s="250"/>
      <c r="G35" s="23"/>
      <c r="H35" s="217">
        <v>3</v>
      </c>
      <c r="I35" s="24"/>
      <c r="J35" s="258"/>
      <c r="K35" s="25" t="s">
        <v>11</v>
      </c>
      <c r="L35" s="263">
        <f>L32+L33+L34</f>
        <v>0</v>
      </c>
      <c r="M35" s="263">
        <f>M32+M33+M34</f>
        <v>0</v>
      </c>
      <c r="N35" s="303">
        <f>N32+N33+N34</f>
        <v>0</v>
      </c>
      <c r="O35" s="454"/>
    </row>
    <row r="36" spans="1:15" ht="19.5" customHeight="1">
      <c r="A36" s="26"/>
      <c r="B36" s="30"/>
      <c r="C36" s="84"/>
      <c r="D36" s="84"/>
      <c r="E36" s="84"/>
      <c r="F36" s="147"/>
      <c r="G36" s="215">
        <f>SUM(F32:F35)</f>
        <v>0</v>
      </c>
      <c r="H36" s="218">
        <v>4.5</v>
      </c>
      <c r="I36" s="216">
        <f>SUM(J32:J35)</f>
        <v>0</v>
      </c>
      <c r="J36" s="28"/>
      <c r="K36" s="84"/>
      <c r="L36" s="84"/>
      <c r="M36" s="84"/>
      <c r="N36" s="23"/>
      <c r="O36" s="26"/>
    </row>
    <row r="37" spans="3:14" ht="9.75" customHeight="1">
      <c r="C37" s="84"/>
      <c r="D37" s="84"/>
      <c r="E37" s="84"/>
      <c r="F37" s="23"/>
      <c r="G37" s="23"/>
      <c r="H37" s="99"/>
      <c r="I37" s="23"/>
      <c r="K37" s="84"/>
      <c r="L37" s="84"/>
      <c r="M37" s="84"/>
      <c r="N37" s="116"/>
    </row>
    <row r="38" spans="1:15" ht="29.25" customHeight="1">
      <c r="A38" s="452" t="s">
        <v>14</v>
      </c>
      <c r="B38" s="15" t="s">
        <v>8</v>
      </c>
      <c r="C38" s="16" t="s">
        <v>9</v>
      </c>
      <c r="D38" s="17" t="s">
        <v>1</v>
      </c>
      <c r="E38" s="260" t="s">
        <v>253</v>
      </c>
      <c r="F38" s="18" t="s">
        <v>10</v>
      </c>
      <c r="G38" s="19"/>
      <c r="H38" s="99"/>
      <c r="I38" s="19"/>
      <c r="J38" s="18" t="s">
        <v>10</v>
      </c>
      <c r="K38" s="20" t="s">
        <v>8</v>
      </c>
      <c r="L38" s="16" t="s">
        <v>9</v>
      </c>
      <c r="M38" s="17" t="s">
        <v>1</v>
      </c>
      <c r="N38" s="261" t="s">
        <v>253</v>
      </c>
      <c r="O38" s="459" t="s">
        <v>14</v>
      </c>
    </row>
    <row r="39" spans="1:15" ht="19.5" customHeight="1">
      <c r="A39" s="453"/>
      <c r="B39" s="36"/>
      <c r="C39" s="262"/>
      <c r="D39" s="114"/>
      <c r="E39" s="262">
        <f>C39+D39</f>
        <v>0</v>
      </c>
      <c r="F39" s="85"/>
      <c r="G39" s="23"/>
      <c r="H39" s="217">
        <v>0.5</v>
      </c>
      <c r="I39" s="24"/>
      <c r="J39" s="85"/>
      <c r="K39" s="36"/>
      <c r="L39" s="262"/>
      <c r="M39" s="104"/>
      <c r="N39" s="262">
        <f>L39+M39</f>
        <v>0</v>
      </c>
      <c r="O39" s="460"/>
    </row>
    <row r="40" spans="1:15" ht="19.5" customHeight="1">
      <c r="A40" s="453"/>
      <c r="B40" s="36"/>
      <c r="C40" s="262"/>
      <c r="D40" s="114"/>
      <c r="E40" s="262">
        <f>C40+D40</f>
        <v>0</v>
      </c>
      <c r="F40" s="85"/>
      <c r="G40" s="23"/>
      <c r="H40" s="217">
        <v>0.5</v>
      </c>
      <c r="I40" s="24"/>
      <c r="J40" s="251"/>
      <c r="K40" s="36"/>
      <c r="L40" s="262"/>
      <c r="M40" s="114"/>
      <c r="N40" s="262">
        <f>L40+M40</f>
        <v>0</v>
      </c>
      <c r="O40" s="460"/>
    </row>
    <row r="41" spans="1:15" ht="19.5" customHeight="1">
      <c r="A41" s="453"/>
      <c r="B41" s="36"/>
      <c r="C41" s="262"/>
      <c r="D41" s="114"/>
      <c r="E41" s="262">
        <f>C41+D41</f>
        <v>0</v>
      </c>
      <c r="F41" s="85"/>
      <c r="G41" s="23"/>
      <c r="H41" s="217">
        <v>0.5</v>
      </c>
      <c r="I41" s="24"/>
      <c r="J41" s="85"/>
      <c r="K41" s="36"/>
      <c r="L41" s="262"/>
      <c r="M41" s="114"/>
      <c r="N41" s="262">
        <f>L41+M41</f>
        <v>0</v>
      </c>
      <c r="O41" s="460"/>
    </row>
    <row r="42" spans="1:15" ht="19.5" customHeight="1">
      <c r="A42" s="454"/>
      <c r="B42" s="21" t="s">
        <v>11</v>
      </c>
      <c r="C42" s="263">
        <f>C39+C40+C41</f>
        <v>0</v>
      </c>
      <c r="D42" s="263">
        <f>D39+D40+D41</f>
        <v>0</v>
      </c>
      <c r="E42" s="303">
        <f>E39+E40+E41</f>
        <v>0</v>
      </c>
      <c r="F42" s="250"/>
      <c r="G42" s="23"/>
      <c r="H42" s="217">
        <v>3</v>
      </c>
      <c r="I42" s="24"/>
      <c r="J42" s="258"/>
      <c r="K42" s="25" t="s">
        <v>11</v>
      </c>
      <c r="L42" s="263">
        <f>L39+L40+L41</f>
        <v>0</v>
      </c>
      <c r="M42" s="263">
        <f>M39+M40+M41</f>
        <v>0</v>
      </c>
      <c r="N42" s="303">
        <f>N39+N40+N41</f>
        <v>0</v>
      </c>
      <c r="O42" s="461"/>
    </row>
    <row r="43" spans="1:15" ht="19.5" customHeight="1">
      <c r="A43" s="26"/>
      <c r="B43" s="30"/>
      <c r="F43" s="147"/>
      <c r="G43" s="215">
        <f>SUM(F39:F42)</f>
        <v>0</v>
      </c>
      <c r="H43" s="218">
        <v>4.5</v>
      </c>
      <c r="I43" s="216">
        <f>SUM(J39:J42)</f>
        <v>0</v>
      </c>
      <c r="J43" s="1"/>
      <c r="N43" s="27"/>
      <c r="O43" s="26"/>
    </row>
    <row r="44" spans="1:15" ht="9.75" customHeight="1">
      <c r="A44" s="464"/>
      <c r="B44" s="464"/>
      <c r="C44" s="464"/>
      <c r="D44" s="29"/>
      <c r="E44" s="28"/>
      <c r="G44" s="98"/>
      <c r="H44" s="99"/>
      <c r="I44" s="98"/>
      <c r="J44" s="1"/>
      <c r="K44" s="28"/>
      <c r="L44" s="464"/>
      <c r="M44" s="464"/>
      <c r="N44" s="464"/>
      <c r="O44" s="464"/>
    </row>
    <row r="45" spans="1:15" ht="20.25" customHeight="1">
      <c r="A45" s="29"/>
      <c r="B45" s="29"/>
      <c r="C45" s="32"/>
      <c r="D45" s="32"/>
      <c r="E45" s="469" t="s">
        <v>16</v>
      </c>
      <c r="F45" s="470"/>
      <c r="G45" s="252">
        <f>G22+G29+G36+G43</f>
        <v>0</v>
      </c>
      <c r="H45" s="222">
        <v>18</v>
      </c>
      <c r="I45" s="252">
        <f>I22+I29+I36+I43</f>
        <v>0</v>
      </c>
      <c r="J45" s="471" t="s">
        <v>16</v>
      </c>
      <c r="K45" s="472"/>
      <c r="L45" s="32"/>
      <c r="M45" s="32"/>
      <c r="N45" s="32"/>
      <c r="O45" s="29"/>
    </row>
    <row r="46" spans="1:15" ht="10.5" customHeight="1" thickBot="1">
      <c r="A46" s="29"/>
      <c r="B46" s="29"/>
      <c r="C46" s="29"/>
      <c r="D46" s="29"/>
      <c r="E46" s="28"/>
      <c r="G46" s="98"/>
      <c r="H46" s="99"/>
      <c r="I46" s="98"/>
      <c r="J46" s="1"/>
      <c r="K46" s="28"/>
      <c r="L46" s="29"/>
      <c r="M46" s="29"/>
      <c r="N46" s="29"/>
      <c r="O46" s="29"/>
    </row>
    <row r="47" spans="1:15" ht="19.5" customHeight="1" thickBot="1">
      <c r="A47" s="473" t="s">
        <v>15</v>
      </c>
      <c r="B47" s="474"/>
      <c r="C47" s="474"/>
      <c r="D47" s="462">
        <f>E21+E28+E35+E42</f>
        <v>0</v>
      </c>
      <c r="E47" s="463"/>
      <c r="F47" s="220"/>
      <c r="J47" s="473" t="s">
        <v>15</v>
      </c>
      <c r="K47" s="474"/>
      <c r="L47" s="474"/>
      <c r="M47" s="462">
        <f>N21+N28+N35+N42</f>
        <v>0</v>
      </c>
      <c r="N47" s="463"/>
      <c r="O47" s="144"/>
    </row>
    <row r="48" spans="1:15" ht="19.5" customHeight="1">
      <c r="A48" s="213"/>
      <c r="B48" s="177"/>
      <c r="C48" s="221"/>
      <c r="D48" s="221"/>
      <c r="E48" s="465" t="s">
        <v>16</v>
      </c>
      <c r="F48" s="466"/>
      <c r="G48" s="223"/>
      <c r="H48" s="223">
        <v>2</v>
      </c>
      <c r="I48" s="223"/>
      <c r="J48" s="467" t="s">
        <v>16</v>
      </c>
      <c r="K48" s="465"/>
      <c r="L48" s="221"/>
      <c r="M48" s="221"/>
      <c r="N48" s="220"/>
      <c r="O48" s="144"/>
    </row>
    <row r="49" spans="1:15" ht="9.75" customHeight="1" thickBot="1">
      <c r="A49" s="29"/>
      <c r="B49" s="29"/>
      <c r="C49" s="29"/>
      <c r="D49" s="29"/>
      <c r="E49" s="28"/>
      <c r="F49" s="98"/>
      <c r="K49" s="28"/>
      <c r="L49" s="29"/>
      <c r="M49" s="29"/>
      <c r="N49" s="29"/>
      <c r="O49" s="29"/>
    </row>
    <row r="50" spans="2:15" s="31" customFormat="1" ht="19.5" customHeight="1" thickBot="1">
      <c r="B50" s="468" t="s">
        <v>213</v>
      </c>
      <c r="C50" s="468"/>
      <c r="D50" s="468"/>
      <c r="E50" s="468"/>
      <c r="F50" s="273">
        <f>G45+G48</f>
        <v>0</v>
      </c>
      <c r="G50" s="33"/>
      <c r="H50" s="224"/>
      <c r="I50" s="34"/>
      <c r="J50" s="273">
        <f>I45+I48</f>
        <v>0</v>
      </c>
      <c r="K50" s="468" t="s">
        <v>214</v>
      </c>
      <c r="L50" s="468"/>
      <c r="M50" s="468"/>
      <c r="N50" s="468"/>
      <c r="O50" s="32"/>
    </row>
    <row r="51" ht="12.75">
      <c r="F51" s="70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  <row r="76" spans="1:10" ht="12.75">
      <c r="A76" s="35"/>
      <c r="F76"/>
      <c r="J76" s="1"/>
    </row>
  </sheetData>
  <sheetProtection/>
  <mergeCells count="46">
    <mergeCell ref="B13:D13"/>
    <mergeCell ref="B14:D14"/>
    <mergeCell ref="E48:F48"/>
    <mergeCell ref="J48:K48"/>
    <mergeCell ref="B50:E50"/>
    <mergeCell ref="K50:N50"/>
    <mergeCell ref="E45:F45"/>
    <mergeCell ref="J45:K45"/>
    <mergeCell ref="A47:C47"/>
    <mergeCell ref="J47:L47"/>
    <mergeCell ref="M47:N47"/>
    <mergeCell ref="D47:E47"/>
    <mergeCell ref="K15:N15"/>
    <mergeCell ref="K12:N12"/>
    <mergeCell ref="K13:N13"/>
    <mergeCell ref="A44:C44"/>
    <mergeCell ref="L44:O44"/>
    <mergeCell ref="A24:A28"/>
    <mergeCell ref="O24:O28"/>
    <mergeCell ref="A31:A35"/>
    <mergeCell ref="O31:O35"/>
    <mergeCell ref="A38:A42"/>
    <mergeCell ref="O38:O42"/>
    <mergeCell ref="K9:N9"/>
    <mergeCell ref="K10:N10"/>
    <mergeCell ref="K11:N11"/>
    <mergeCell ref="B15:D15"/>
    <mergeCell ref="B9:D9"/>
    <mergeCell ref="B10:D10"/>
    <mergeCell ref="B11:D11"/>
    <mergeCell ref="U13:X13"/>
    <mergeCell ref="K14:N14"/>
    <mergeCell ref="A17:A21"/>
    <mergeCell ref="O17:O21"/>
    <mergeCell ref="Q17:S17"/>
    <mergeCell ref="S18:V18"/>
    <mergeCell ref="H7:H16"/>
    <mergeCell ref="S8:V8"/>
    <mergeCell ref="K8:N8"/>
    <mergeCell ref="B8:D8"/>
    <mergeCell ref="T6:W6"/>
    <mergeCell ref="A2:O2"/>
    <mergeCell ref="E4:J4"/>
    <mergeCell ref="B6:E6"/>
    <mergeCell ref="K6:N6"/>
    <mergeCell ref="Q6:S6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75"/>
  <sheetViews>
    <sheetView zoomScalePageLayoutView="0" workbookViewId="0" topLeftCell="A1">
      <selection activeCell="O50" sqref="A1:O50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140625" style="0" customWidth="1"/>
    <col min="4" max="4" width="8.7109375" style="0" customWidth="1"/>
    <col min="5" max="5" width="8.421875" style="0" customWidth="1"/>
    <col min="6" max="6" width="7.00390625" style="1" customWidth="1"/>
    <col min="7" max="7" width="5.7109375" style="1" customWidth="1"/>
    <col min="8" max="8" width="4.7109375" style="1" customWidth="1"/>
    <col min="9" max="9" width="5.28125" style="1" customWidth="1"/>
    <col min="10" max="10" width="7.421875" style="0" customWidth="1"/>
    <col min="11" max="11" width="7.28125" style="0" customWidth="1"/>
    <col min="12" max="12" width="7.57421875" style="0" customWidth="1"/>
    <col min="13" max="14" width="8.57421875" style="0" customWidth="1"/>
    <col min="15" max="15" width="7.1406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spans="1:18" ht="18" customHeight="1">
      <c r="A1" s="444" t="s">
        <v>304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3"/>
      <c r="Q1" s="3"/>
      <c r="R1" s="3"/>
    </row>
    <row r="2" spans="1:18" ht="12.75" customHeight="1" thickBot="1">
      <c r="A2" s="2"/>
      <c r="B2" s="2"/>
      <c r="C2" s="3"/>
      <c r="D2" s="3"/>
      <c r="E2" s="3"/>
      <c r="F2" s="3"/>
      <c r="G2" s="3"/>
      <c r="H2" s="4"/>
      <c r="I2" s="4"/>
      <c r="J2" s="3"/>
      <c r="K2" s="3"/>
      <c r="L2" s="3"/>
      <c r="M2" s="3"/>
      <c r="N2" s="3"/>
      <c r="O2" s="3"/>
      <c r="P2" s="3"/>
      <c r="Q2" s="3"/>
      <c r="R2" s="3"/>
    </row>
    <row r="3" spans="1:18" ht="18.75" customHeight="1" thickBot="1">
      <c r="A3" s="214"/>
      <c r="B3" s="214"/>
      <c r="C3" s="214"/>
      <c r="D3" s="214"/>
      <c r="E3" s="445" t="s">
        <v>305</v>
      </c>
      <c r="F3" s="445"/>
      <c r="G3" s="445"/>
      <c r="H3" s="445"/>
      <c r="I3" s="445"/>
      <c r="J3" s="445"/>
      <c r="K3" s="5"/>
      <c r="L3" s="196" t="s">
        <v>306</v>
      </c>
      <c r="M3" s="197"/>
      <c r="N3" s="197"/>
      <c r="O3" s="198"/>
      <c r="P3" s="5"/>
      <c r="Q3" s="5"/>
      <c r="R3" s="3"/>
    </row>
    <row r="4" spans="1:24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</row>
    <row r="5" spans="1:24" ht="18">
      <c r="A5" s="16" t="s">
        <v>252</v>
      </c>
      <c r="B5" s="446" t="s">
        <v>362</v>
      </c>
      <c r="C5" s="447"/>
      <c r="D5" s="447"/>
      <c r="E5" s="448"/>
      <c r="F5" s="16" t="s">
        <v>143</v>
      </c>
      <c r="G5" s="6"/>
      <c r="H5" s="6"/>
      <c r="I5" s="6"/>
      <c r="J5" s="16" t="s">
        <v>252</v>
      </c>
      <c r="K5" s="446" t="s">
        <v>219</v>
      </c>
      <c r="L5" s="447"/>
      <c r="M5" s="447"/>
      <c r="N5" s="448"/>
      <c r="O5" s="16" t="s">
        <v>144</v>
      </c>
      <c r="P5" s="1"/>
      <c r="Q5" s="443"/>
      <c r="R5" s="443"/>
      <c r="S5" s="443"/>
      <c r="T5" s="443"/>
      <c r="U5" s="443"/>
      <c r="V5" s="443"/>
      <c r="W5" s="443"/>
      <c r="X5" s="1"/>
    </row>
    <row r="6" spans="1:24" ht="9.75" customHeight="1">
      <c r="A6" s="8"/>
      <c r="B6" s="9"/>
      <c r="C6" s="9"/>
      <c r="D6" s="9"/>
      <c r="E6" s="9"/>
      <c r="F6" s="9"/>
      <c r="H6" s="455"/>
      <c r="J6" s="8"/>
      <c r="K6" s="9"/>
      <c r="L6" s="9"/>
      <c r="M6" s="9"/>
      <c r="N6" s="9"/>
      <c r="O6" s="9"/>
      <c r="Q6" s="1"/>
      <c r="R6" s="1"/>
      <c r="S6" s="1"/>
      <c r="T6" s="1"/>
      <c r="U6" s="1"/>
      <c r="V6" s="1"/>
      <c r="W6" s="1"/>
      <c r="X6" s="1"/>
    </row>
    <row r="7" spans="1:24" ht="18">
      <c r="A7" s="10" t="s">
        <v>254</v>
      </c>
      <c r="B7" s="105" t="s">
        <v>0</v>
      </c>
      <c r="C7" s="106"/>
      <c r="D7" s="106"/>
      <c r="E7" s="107"/>
      <c r="F7" s="12" t="s">
        <v>1</v>
      </c>
      <c r="H7" s="455"/>
      <c r="J7" s="10" t="s">
        <v>254</v>
      </c>
      <c r="K7" s="105" t="s">
        <v>0</v>
      </c>
      <c r="L7" s="106"/>
      <c r="M7" s="106"/>
      <c r="N7" s="107"/>
      <c r="O7" s="12" t="s">
        <v>1</v>
      </c>
      <c r="P7" s="13"/>
      <c r="Q7" s="219"/>
      <c r="R7" s="192"/>
      <c r="S7" s="443"/>
      <c r="T7" s="443"/>
      <c r="U7" s="443"/>
      <c r="V7" s="443"/>
      <c r="W7" s="192"/>
      <c r="X7" s="14"/>
    </row>
    <row r="8" spans="1:24" ht="16.5" customHeight="1">
      <c r="A8" s="103" t="s">
        <v>2</v>
      </c>
      <c r="B8" s="449" t="s">
        <v>324</v>
      </c>
      <c r="C8" s="450"/>
      <c r="D8" s="450"/>
      <c r="E8" s="451"/>
      <c r="F8" s="104"/>
      <c r="H8" s="455"/>
      <c r="J8" s="36" t="s">
        <v>2</v>
      </c>
      <c r="K8" s="478" t="s">
        <v>251</v>
      </c>
      <c r="L8" s="457"/>
      <c r="M8" s="457"/>
      <c r="N8" s="458"/>
      <c r="O8" s="104">
        <v>58</v>
      </c>
      <c r="P8" s="14"/>
      <c r="Q8" s="219"/>
      <c r="R8" s="192"/>
      <c r="S8" s="219"/>
      <c r="T8" s="219"/>
      <c r="U8" s="192"/>
      <c r="V8" s="192"/>
      <c r="W8" s="192"/>
      <c r="X8" s="14"/>
    </row>
    <row r="9" spans="1:24" ht="16.5" customHeight="1">
      <c r="A9" s="36" t="s">
        <v>3</v>
      </c>
      <c r="B9" s="449" t="s">
        <v>325</v>
      </c>
      <c r="C9" s="450"/>
      <c r="D9" s="450"/>
      <c r="E9" s="451"/>
      <c r="F9" s="114"/>
      <c r="H9" s="455"/>
      <c r="J9" s="36" t="s">
        <v>3</v>
      </c>
      <c r="K9" s="478" t="s">
        <v>209</v>
      </c>
      <c r="L9" s="457"/>
      <c r="M9" s="457"/>
      <c r="N9" s="458"/>
      <c r="O9" s="114">
        <v>52</v>
      </c>
      <c r="P9" s="7"/>
      <c r="Q9" s="219"/>
      <c r="R9" s="192"/>
      <c r="S9" s="219"/>
      <c r="T9" s="192"/>
      <c r="U9" s="192"/>
      <c r="V9" s="192"/>
      <c r="W9" s="192"/>
      <c r="X9" s="14"/>
    </row>
    <row r="10" spans="1:24" ht="16.5" customHeight="1">
      <c r="A10" s="36" t="s">
        <v>4</v>
      </c>
      <c r="B10" s="449" t="s">
        <v>326</v>
      </c>
      <c r="C10" s="450"/>
      <c r="D10" s="450"/>
      <c r="E10" s="451"/>
      <c r="F10" s="114"/>
      <c r="H10" s="455"/>
      <c r="J10" s="36" t="s">
        <v>4</v>
      </c>
      <c r="K10" s="478" t="s">
        <v>210</v>
      </c>
      <c r="L10" s="457"/>
      <c r="M10" s="457"/>
      <c r="N10" s="458"/>
      <c r="O10" s="114">
        <v>59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5</v>
      </c>
      <c r="B11" s="449" t="s">
        <v>327</v>
      </c>
      <c r="C11" s="450"/>
      <c r="D11" s="450"/>
      <c r="E11" s="451"/>
      <c r="F11" s="104"/>
      <c r="H11" s="455"/>
      <c r="J11" s="36" t="s">
        <v>5</v>
      </c>
      <c r="K11" s="479" t="s">
        <v>211</v>
      </c>
      <c r="L11" s="480"/>
      <c r="M11" s="480"/>
      <c r="N11" s="481"/>
      <c r="O11" s="104">
        <v>65</v>
      </c>
      <c r="P11" s="7"/>
      <c r="Q11" s="219"/>
      <c r="R11" s="192"/>
      <c r="S11" s="219"/>
      <c r="T11" s="192"/>
      <c r="U11" s="192"/>
      <c r="V11" s="192"/>
      <c r="W11" s="1"/>
      <c r="X11" s="1"/>
    </row>
    <row r="12" spans="1:24" ht="16.5" customHeight="1">
      <c r="A12" s="36" t="s">
        <v>6</v>
      </c>
      <c r="B12" s="449"/>
      <c r="C12" s="450"/>
      <c r="D12" s="450"/>
      <c r="E12" s="451"/>
      <c r="F12" s="114"/>
      <c r="H12" s="455"/>
      <c r="J12" s="11" t="s">
        <v>6</v>
      </c>
      <c r="K12" s="449"/>
      <c r="L12" s="450"/>
      <c r="M12" s="450"/>
      <c r="N12" s="451"/>
      <c r="O12" s="114"/>
      <c r="P12" s="7"/>
      <c r="Q12" s="219"/>
      <c r="R12" s="192"/>
      <c r="S12" s="192"/>
      <c r="T12" s="14"/>
      <c r="U12" s="443"/>
      <c r="V12" s="443"/>
      <c r="W12" s="443"/>
      <c r="X12" s="443"/>
    </row>
    <row r="13" spans="1:24" ht="16.5" customHeight="1">
      <c r="A13" s="36" t="s">
        <v>192</v>
      </c>
      <c r="B13" s="449"/>
      <c r="C13" s="450"/>
      <c r="D13" s="450"/>
      <c r="E13" s="451"/>
      <c r="F13" s="104"/>
      <c r="H13" s="455"/>
      <c r="J13" s="36" t="s">
        <v>192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1"/>
      <c r="V13" s="1"/>
      <c r="W13" s="1"/>
      <c r="X13" s="1"/>
    </row>
    <row r="14" spans="1:24" ht="16.5" customHeight="1">
      <c r="A14" s="36" t="s">
        <v>226</v>
      </c>
      <c r="B14" s="449"/>
      <c r="C14" s="450"/>
      <c r="D14" s="450"/>
      <c r="E14" s="451"/>
      <c r="F14" s="104"/>
      <c r="H14" s="455"/>
      <c r="J14" s="11" t="s">
        <v>226</v>
      </c>
      <c r="K14" s="449"/>
      <c r="L14" s="450"/>
      <c r="M14" s="450"/>
      <c r="N14" s="451"/>
      <c r="O14" s="104"/>
      <c r="P14" s="7"/>
      <c r="Q14" s="1"/>
      <c r="R14" s="1"/>
      <c r="S14" s="1"/>
      <c r="T14" s="219"/>
      <c r="U14" s="192"/>
      <c r="V14" s="192"/>
      <c r="W14" s="192"/>
      <c r="X14" s="14"/>
    </row>
    <row r="15" spans="8:24" ht="9" customHeight="1">
      <c r="H15" s="455"/>
      <c r="O15" s="106"/>
      <c r="Q15" s="1"/>
      <c r="R15" s="1"/>
      <c r="S15" s="1"/>
      <c r="T15" s="256"/>
      <c r="U15" s="192"/>
      <c r="V15" s="192"/>
      <c r="W15" s="192"/>
      <c r="X15" s="14"/>
    </row>
    <row r="16" spans="1:24" ht="28.5" customHeight="1">
      <c r="A16" s="452" t="s">
        <v>7</v>
      </c>
      <c r="B16" s="15" t="s">
        <v>8</v>
      </c>
      <c r="C16" s="16" t="s">
        <v>9</v>
      </c>
      <c r="D16" s="17" t="s">
        <v>1</v>
      </c>
      <c r="E16" s="260" t="s">
        <v>253</v>
      </c>
      <c r="F16" s="18" t="s">
        <v>10</v>
      </c>
      <c r="G16" s="19"/>
      <c r="H16" s="19"/>
      <c r="I16" s="19"/>
      <c r="J16" s="18" t="s">
        <v>10</v>
      </c>
      <c r="K16" s="20" t="s">
        <v>8</v>
      </c>
      <c r="L16" s="16" t="s">
        <v>9</v>
      </c>
      <c r="M16" s="17" t="s">
        <v>1</v>
      </c>
      <c r="N16" s="260" t="s">
        <v>253</v>
      </c>
      <c r="O16" s="452" t="s">
        <v>7</v>
      </c>
      <c r="Q16" s="443"/>
      <c r="R16" s="443"/>
      <c r="S16" s="443"/>
      <c r="T16" s="219"/>
      <c r="U16" s="192"/>
      <c r="V16" s="192"/>
      <c r="W16" s="192"/>
      <c r="X16" s="14"/>
    </row>
    <row r="17" spans="1:24" ht="19.5" customHeight="1">
      <c r="A17" s="453"/>
      <c r="B17" s="36"/>
      <c r="C17" s="262"/>
      <c r="D17" s="104"/>
      <c r="E17" s="262"/>
      <c r="F17" s="85"/>
      <c r="G17" s="23"/>
      <c r="H17" s="217">
        <v>0.5</v>
      </c>
      <c r="I17" s="24"/>
      <c r="J17" s="85"/>
      <c r="K17" s="36"/>
      <c r="L17" s="262"/>
      <c r="M17" s="104"/>
      <c r="N17" s="262"/>
      <c r="O17" s="453"/>
      <c r="Q17" s="1"/>
      <c r="R17" s="1"/>
      <c r="S17" s="443"/>
      <c r="T17" s="443"/>
      <c r="U17" s="443"/>
      <c r="V17" s="443"/>
      <c r="W17" s="192"/>
      <c r="X17" s="14"/>
    </row>
    <row r="18" spans="1:24" ht="19.5" customHeight="1">
      <c r="A18" s="453"/>
      <c r="B18" s="36"/>
      <c r="C18" s="262"/>
      <c r="D18" s="114"/>
      <c r="E18" s="262"/>
      <c r="F18" s="85"/>
      <c r="G18" s="23"/>
      <c r="H18" s="217">
        <v>0.5</v>
      </c>
      <c r="I18" s="24"/>
      <c r="J18" s="85"/>
      <c r="K18" s="36"/>
      <c r="L18" s="262"/>
      <c r="M18" s="114"/>
      <c r="N18" s="262"/>
      <c r="O18" s="453"/>
      <c r="Q18" s="219"/>
      <c r="R18" s="192"/>
      <c r="S18" s="255"/>
      <c r="T18" s="192"/>
      <c r="U18" s="192"/>
      <c r="V18" s="14"/>
      <c r="W18" s="1"/>
      <c r="X18" s="1"/>
    </row>
    <row r="19" spans="1:24" ht="19.5" customHeight="1">
      <c r="A19" s="453"/>
      <c r="B19" s="36"/>
      <c r="C19" s="262"/>
      <c r="D19" s="114"/>
      <c r="E19" s="262"/>
      <c r="F19" s="251"/>
      <c r="G19" s="23"/>
      <c r="H19" s="217">
        <v>0.5</v>
      </c>
      <c r="I19" s="24"/>
      <c r="J19" s="85"/>
      <c r="K19" s="36"/>
      <c r="L19" s="262"/>
      <c r="M19" s="114"/>
      <c r="N19" s="262"/>
      <c r="O19" s="453"/>
      <c r="Q19" s="219"/>
      <c r="R19" s="192"/>
      <c r="S19" s="219"/>
      <c r="T19" s="192"/>
      <c r="U19" s="192"/>
      <c r="V19" s="192"/>
      <c r="W19" s="1"/>
      <c r="X19" s="1"/>
    </row>
    <row r="20" spans="1:24" ht="19.5" customHeight="1">
      <c r="A20" s="454"/>
      <c r="B20" s="21" t="s">
        <v>11</v>
      </c>
      <c r="C20" s="263"/>
      <c r="D20" s="263"/>
      <c r="E20" s="303"/>
      <c r="F20" s="250"/>
      <c r="G20" s="23"/>
      <c r="H20" s="217">
        <v>3</v>
      </c>
      <c r="I20" s="24"/>
      <c r="J20" s="258"/>
      <c r="K20" s="25" t="s">
        <v>11</v>
      </c>
      <c r="L20" s="263"/>
      <c r="M20" s="263"/>
      <c r="N20" s="303"/>
      <c r="O20" s="454"/>
      <c r="Q20" s="255"/>
      <c r="R20" s="192"/>
      <c r="S20" s="219"/>
      <c r="T20" s="192"/>
      <c r="U20" s="192"/>
      <c r="V20" s="192"/>
      <c r="W20" s="1"/>
      <c r="X20" s="1"/>
    </row>
    <row r="21" spans="1:24" ht="19.5" customHeight="1">
      <c r="A21" s="26"/>
      <c r="B21" s="27"/>
      <c r="C21" s="30"/>
      <c r="D21" s="29"/>
      <c r="E21" s="29"/>
      <c r="F21" s="147"/>
      <c r="G21" s="215"/>
      <c r="H21" s="218">
        <v>4.5</v>
      </c>
      <c r="I21" s="216"/>
      <c r="J21" s="29"/>
      <c r="K21" s="30"/>
      <c r="L21" s="29"/>
      <c r="M21" s="29"/>
      <c r="N21" s="23"/>
      <c r="O21" s="115"/>
      <c r="Q21" s="219"/>
      <c r="R21" s="192"/>
      <c r="S21" s="219"/>
      <c r="T21" s="192"/>
      <c r="U21" s="192"/>
      <c r="V21" s="192"/>
      <c r="W21" s="1"/>
      <c r="X21" s="1"/>
    </row>
    <row r="22" spans="2:24" ht="9.75" customHeight="1">
      <c r="B22" s="29"/>
      <c r="C22" s="84"/>
      <c r="D22" s="84"/>
      <c r="E22" s="84"/>
      <c r="F22" s="23"/>
      <c r="G22" s="23"/>
      <c r="H22" s="99"/>
      <c r="I22" s="23"/>
      <c r="J22" s="26"/>
      <c r="K22" s="29"/>
      <c r="L22" s="84"/>
      <c r="M22" s="84"/>
      <c r="N22" s="116"/>
      <c r="O22" s="106"/>
      <c r="Q22" s="1"/>
      <c r="R22" s="1"/>
      <c r="S22" s="219"/>
      <c r="T22" s="192"/>
      <c r="U22" s="192"/>
      <c r="V22" s="192"/>
      <c r="W22" s="1"/>
      <c r="X22" s="1"/>
    </row>
    <row r="23" spans="1:24" ht="29.25" customHeight="1">
      <c r="A23" s="452" t="s">
        <v>12</v>
      </c>
      <c r="B23" s="15" t="s">
        <v>8</v>
      </c>
      <c r="C23" s="16" t="s">
        <v>9</v>
      </c>
      <c r="D23" s="17" t="s">
        <v>1</v>
      </c>
      <c r="E23" s="260" t="s">
        <v>253</v>
      </c>
      <c r="F23" s="18" t="s">
        <v>10</v>
      </c>
      <c r="G23" s="19"/>
      <c r="H23" s="99"/>
      <c r="I23" s="19"/>
      <c r="J23" s="18" t="s">
        <v>10</v>
      </c>
      <c r="K23" s="20" t="s">
        <v>8</v>
      </c>
      <c r="L23" s="16" t="s">
        <v>9</v>
      </c>
      <c r="M23" s="17" t="s">
        <v>1</v>
      </c>
      <c r="N23" s="260" t="s">
        <v>253</v>
      </c>
      <c r="O23" s="452" t="s">
        <v>12</v>
      </c>
      <c r="Q23" s="1"/>
      <c r="R23" s="1"/>
      <c r="S23" s="219"/>
      <c r="T23" s="192"/>
      <c r="U23" s="192"/>
      <c r="V23" s="192"/>
      <c r="W23" s="1"/>
      <c r="X23" s="1"/>
    </row>
    <row r="24" spans="1:15" ht="19.5" customHeight="1">
      <c r="A24" s="453"/>
      <c r="B24" s="36"/>
      <c r="C24" s="262"/>
      <c r="D24" s="104"/>
      <c r="E24" s="262"/>
      <c r="F24" s="85"/>
      <c r="G24" s="23"/>
      <c r="H24" s="217">
        <v>0.5</v>
      </c>
      <c r="I24" s="24"/>
      <c r="J24" s="85"/>
      <c r="K24" s="36"/>
      <c r="L24" s="262"/>
      <c r="M24" s="104"/>
      <c r="N24" s="262"/>
      <c r="O24" s="453"/>
    </row>
    <row r="25" spans="1:15" ht="19.5" customHeight="1">
      <c r="A25" s="453"/>
      <c r="B25" s="36"/>
      <c r="C25" s="262"/>
      <c r="D25" s="114"/>
      <c r="E25" s="262"/>
      <c r="F25" s="85"/>
      <c r="G25" s="23"/>
      <c r="H25" s="217">
        <v>0.5</v>
      </c>
      <c r="I25" s="24"/>
      <c r="J25" s="85"/>
      <c r="K25" s="36"/>
      <c r="L25" s="262"/>
      <c r="M25" s="114"/>
      <c r="N25" s="262"/>
      <c r="O25" s="453"/>
    </row>
    <row r="26" spans="1:15" ht="19.5" customHeight="1">
      <c r="A26" s="453"/>
      <c r="B26" s="36"/>
      <c r="C26" s="262"/>
      <c r="D26" s="114"/>
      <c r="E26" s="262"/>
      <c r="F26" s="251"/>
      <c r="G26" s="23"/>
      <c r="H26" s="217">
        <v>0.5</v>
      </c>
      <c r="I26" s="24"/>
      <c r="J26" s="85"/>
      <c r="K26" s="36"/>
      <c r="L26" s="262"/>
      <c r="M26" s="114"/>
      <c r="N26" s="262"/>
      <c r="O26" s="453"/>
    </row>
    <row r="27" spans="1:15" ht="19.5" customHeight="1">
      <c r="A27" s="454"/>
      <c r="B27" s="21" t="s">
        <v>11</v>
      </c>
      <c r="C27" s="263"/>
      <c r="D27" s="263"/>
      <c r="E27" s="303"/>
      <c r="F27" s="250"/>
      <c r="G27" s="23"/>
      <c r="H27" s="217">
        <v>3</v>
      </c>
      <c r="I27" s="24"/>
      <c r="J27" s="258"/>
      <c r="K27" s="25" t="s">
        <v>11</v>
      </c>
      <c r="L27" s="263"/>
      <c r="M27" s="263"/>
      <c r="N27" s="303"/>
      <c r="O27" s="454"/>
    </row>
    <row r="28" spans="1:15" ht="19.5" customHeight="1">
      <c r="A28" s="26"/>
      <c r="B28" s="30"/>
      <c r="C28" s="84"/>
      <c r="D28" s="84"/>
      <c r="E28" s="84"/>
      <c r="F28" s="147"/>
      <c r="G28" s="215"/>
      <c r="H28" s="218">
        <v>4.5</v>
      </c>
      <c r="I28" s="216"/>
      <c r="J28" s="28"/>
      <c r="K28" s="84"/>
      <c r="L28" s="84"/>
      <c r="M28" s="84"/>
      <c r="N28" s="23"/>
      <c r="O28" s="26"/>
    </row>
    <row r="29" spans="2:14" ht="9.75" customHeight="1">
      <c r="B29" s="29"/>
      <c r="C29" s="84"/>
      <c r="D29" s="84"/>
      <c r="E29" s="84"/>
      <c r="F29" s="23"/>
      <c r="G29" s="23"/>
      <c r="H29" s="99"/>
      <c r="I29" s="23"/>
      <c r="K29" s="84"/>
      <c r="L29" s="84"/>
      <c r="M29" s="84"/>
      <c r="N29" s="23"/>
    </row>
    <row r="30" spans="1:15" ht="30" customHeight="1">
      <c r="A30" s="452" t="s">
        <v>13</v>
      </c>
      <c r="B30" s="15" t="s">
        <v>8</v>
      </c>
      <c r="C30" s="16" t="s">
        <v>9</v>
      </c>
      <c r="D30" s="17" t="s">
        <v>1</v>
      </c>
      <c r="E30" s="260" t="s">
        <v>253</v>
      </c>
      <c r="F30" s="18" t="s">
        <v>10</v>
      </c>
      <c r="G30" s="19"/>
      <c r="H30" s="99"/>
      <c r="I30" s="19"/>
      <c r="J30" s="18" t="s">
        <v>10</v>
      </c>
      <c r="K30" s="20" t="s">
        <v>8</v>
      </c>
      <c r="L30" s="16" t="s">
        <v>9</v>
      </c>
      <c r="M30" s="17" t="s">
        <v>1</v>
      </c>
      <c r="N30" s="260" t="s">
        <v>253</v>
      </c>
      <c r="O30" s="452" t="s">
        <v>13</v>
      </c>
    </row>
    <row r="31" spans="1:15" ht="19.5" customHeight="1">
      <c r="A31" s="453"/>
      <c r="B31" s="36"/>
      <c r="C31" s="262"/>
      <c r="D31" s="104"/>
      <c r="E31" s="262"/>
      <c r="F31" s="85"/>
      <c r="G31" s="23"/>
      <c r="H31" s="217">
        <v>0.5</v>
      </c>
      <c r="I31" s="24"/>
      <c r="J31" s="85"/>
      <c r="K31" s="36"/>
      <c r="L31" s="262"/>
      <c r="M31" s="104"/>
      <c r="N31" s="262"/>
      <c r="O31" s="453"/>
    </row>
    <row r="32" spans="1:15" ht="19.5" customHeight="1">
      <c r="A32" s="453"/>
      <c r="B32" s="36"/>
      <c r="C32" s="262"/>
      <c r="D32" s="114"/>
      <c r="E32" s="262"/>
      <c r="F32" s="85"/>
      <c r="G32" s="23"/>
      <c r="H32" s="217">
        <v>0.5</v>
      </c>
      <c r="I32" s="24"/>
      <c r="J32" s="85"/>
      <c r="K32" s="36"/>
      <c r="L32" s="262"/>
      <c r="M32" s="114"/>
      <c r="N32" s="262"/>
      <c r="O32" s="453"/>
    </row>
    <row r="33" spans="1:15" ht="19.5" customHeight="1">
      <c r="A33" s="453"/>
      <c r="B33" s="36"/>
      <c r="C33" s="262"/>
      <c r="D33" s="114"/>
      <c r="E33" s="262"/>
      <c r="F33" s="85"/>
      <c r="G33" s="23"/>
      <c r="H33" s="217">
        <v>0.5</v>
      </c>
      <c r="I33" s="24"/>
      <c r="J33" s="85"/>
      <c r="K33" s="36"/>
      <c r="L33" s="262"/>
      <c r="M33" s="114"/>
      <c r="N33" s="262"/>
      <c r="O33" s="453"/>
    </row>
    <row r="34" spans="1:15" ht="19.5" customHeight="1">
      <c r="A34" s="454"/>
      <c r="B34" s="21" t="s">
        <v>11</v>
      </c>
      <c r="C34" s="263"/>
      <c r="D34" s="263"/>
      <c r="E34" s="303"/>
      <c r="F34" s="250"/>
      <c r="G34" s="23"/>
      <c r="H34" s="217">
        <v>3</v>
      </c>
      <c r="I34" s="24"/>
      <c r="J34" s="258"/>
      <c r="K34" s="25" t="s">
        <v>11</v>
      </c>
      <c r="L34" s="263"/>
      <c r="M34" s="263"/>
      <c r="N34" s="303"/>
      <c r="O34" s="454"/>
    </row>
    <row r="35" spans="1:15" ht="17.25" customHeight="1">
      <c r="A35" s="26"/>
      <c r="B35" s="30"/>
      <c r="C35" s="84"/>
      <c r="D35" s="84"/>
      <c r="E35" s="84"/>
      <c r="F35" s="147"/>
      <c r="G35" s="215"/>
      <c r="H35" s="218">
        <v>4.5</v>
      </c>
      <c r="I35" s="216"/>
      <c r="J35" s="28"/>
      <c r="K35" s="84"/>
      <c r="L35" s="84"/>
      <c r="M35" s="84"/>
      <c r="N35" s="23"/>
      <c r="O35" s="26"/>
    </row>
    <row r="36" spans="3:14" ht="9.75" customHeight="1">
      <c r="C36" s="84"/>
      <c r="D36" s="84"/>
      <c r="E36" s="84"/>
      <c r="F36" s="23"/>
      <c r="G36" s="23"/>
      <c r="H36" s="99"/>
      <c r="I36" s="23"/>
      <c r="K36" s="84"/>
      <c r="L36" s="84"/>
      <c r="M36" s="84"/>
      <c r="N36" s="116"/>
    </row>
    <row r="37" spans="1:15" ht="29.25" customHeight="1">
      <c r="A37" s="452" t="s">
        <v>14</v>
      </c>
      <c r="B37" s="15" t="s">
        <v>8</v>
      </c>
      <c r="C37" s="16" t="s">
        <v>9</v>
      </c>
      <c r="D37" s="17" t="s">
        <v>1</v>
      </c>
      <c r="E37" s="260" t="s">
        <v>253</v>
      </c>
      <c r="F37" s="18" t="s">
        <v>10</v>
      </c>
      <c r="G37" s="19"/>
      <c r="H37" s="99"/>
      <c r="I37" s="19"/>
      <c r="J37" s="18" t="s">
        <v>10</v>
      </c>
      <c r="K37" s="20" t="s">
        <v>8</v>
      </c>
      <c r="L37" s="16" t="s">
        <v>9</v>
      </c>
      <c r="M37" s="17" t="s">
        <v>1</v>
      </c>
      <c r="N37" s="261" t="s">
        <v>253</v>
      </c>
      <c r="O37" s="459" t="s">
        <v>14</v>
      </c>
    </row>
    <row r="38" spans="1:15" ht="19.5" customHeight="1">
      <c r="A38" s="453"/>
      <c r="B38" s="36"/>
      <c r="C38" s="262"/>
      <c r="D38" s="104"/>
      <c r="E38" s="262"/>
      <c r="F38" s="85"/>
      <c r="G38" s="23"/>
      <c r="H38" s="217">
        <v>0.5</v>
      </c>
      <c r="I38" s="24"/>
      <c r="J38" s="85"/>
      <c r="K38" s="36"/>
      <c r="L38" s="262"/>
      <c r="M38" s="104"/>
      <c r="N38" s="262"/>
      <c r="O38" s="460"/>
    </row>
    <row r="39" spans="1:15" ht="19.5" customHeight="1">
      <c r="A39" s="453"/>
      <c r="B39" s="36"/>
      <c r="C39" s="262"/>
      <c r="D39" s="114"/>
      <c r="E39" s="262"/>
      <c r="F39" s="85"/>
      <c r="G39" s="23"/>
      <c r="H39" s="217">
        <v>0.5</v>
      </c>
      <c r="I39" s="24"/>
      <c r="J39" s="251"/>
      <c r="K39" s="36"/>
      <c r="L39" s="262"/>
      <c r="M39" s="114"/>
      <c r="N39" s="262"/>
      <c r="O39" s="460"/>
    </row>
    <row r="40" spans="1:15" ht="19.5" customHeight="1">
      <c r="A40" s="453"/>
      <c r="B40" s="36"/>
      <c r="C40" s="262"/>
      <c r="D40" s="114"/>
      <c r="E40" s="262"/>
      <c r="F40" s="85"/>
      <c r="G40" s="23"/>
      <c r="H40" s="217">
        <v>0.5</v>
      </c>
      <c r="I40" s="24"/>
      <c r="J40" s="85"/>
      <c r="K40" s="36"/>
      <c r="L40" s="262"/>
      <c r="M40" s="114"/>
      <c r="N40" s="262"/>
      <c r="O40" s="460"/>
    </row>
    <row r="41" spans="1:15" ht="19.5" customHeight="1">
      <c r="A41" s="454"/>
      <c r="B41" s="21" t="s">
        <v>11</v>
      </c>
      <c r="C41" s="263"/>
      <c r="D41" s="263"/>
      <c r="E41" s="303"/>
      <c r="F41" s="250"/>
      <c r="G41" s="23"/>
      <c r="H41" s="217">
        <v>3</v>
      </c>
      <c r="I41" s="24"/>
      <c r="J41" s="258"/>
      <c r="K41" s="25" t="s">
        <v>11</v>
      </c>
      <c r="L41" s="263"/>
      <c r="M41" s="263"/>
      <c r="N41" s="303"/>
      <c r="O41" s="461"/>
    </row>
    <row r="42" spans="1:15" ht="17.25" customHeight="1">
      <c r="A42" s="26"/>
      <c r="B42" s="30"/>
      <c r="F42" s="147"/>
      <c r="G42" s="215"/>
      <c r="H42" s="218">
        <v>4.5</v>
      </c>
      <c r="I42" s="216"/>
      <c r="J42" s="1"/>
      <c r="N42" s="27"/>
      <c r="O42" s="26"/>
    </row>
    <row r="43" spans="1:15" ht="9.75" customHeight="1">
      <c r="A43" s="464"/>
      <c r="B43" s="464"/>
      <c r="C43" s="464"/>
      <c r="D43" s="29"/>
      <c r="E43" s="28"/>
      <c r="G43" s="98"/>
      <c r="H43" s="99"/>
      <c r="I43" s="98"/>
      <c r="J43" s="1"/>
      <c r="K43" s="28"/>
      <c r="L43" s="464"/>
      <c r="M43" s="464"/>
      <c r="N43" s="464"/>
      <c r="O43" s="464"/>
    </row>
    <row r="44" spans="1:15" ht="17.25" customHeight="1">
      <c r="A44" s="29"/>
      <c r="B44" s="29"/>
      <c r="C44" s="32"/>
      <c r="D44" s="32"/>
      <c r="E44" s="469" t="s">
        <v>16</v>
      </c>
      <c r="F44" s="470"/>
      <c r="G44" s="252"/>
      <c r="H44" s="222">
        <v>18</v>
      </c>
      <c r="I44" s="252"/>
      <c r="J44" s="471" t="s">
        <v>16</v>
      </c>
      <c r="K44" s="472"/>
      <c r="L44" s="32"/>
      <c r="M44" s="32"/>
      <c r="N44" s="32"/>
      <c r="O44" s="29"/>
    </row>
    <row r="45" spans="1:15" ht="10.5" customHeight="1" thickBot="1">
      <c r="A45" s="29"/>
      <c r="B45" s="29"/>
      <c r="C45" s="29"/>
      <c r="D45" s="29"/>
      <c r="E45" s="28"/>
      <c r="G45" s="98"/>
      <c r="H45" s="99"/>
      <c r="I45" s="98"/>
      <c r="J45" s="1"/>
      <c r="K45" s="28"/>
      <c r="L45" s="29"/>
      <c r="M45" s="29"/>
      <c r="N45" s="29"/>
      <c r="O45" s="29"/>
    </row>
    <row r="46" spans="1:15" ht="19.5" customHeight="1" thickBot="1">
      <c r="A46" s="473" t="s">
        <v>15</v>
      </c>
      <c r="B46" s="474"/>
      <c r="C46" s="474"/>
      <c r="D46" s="462"/>
      <c r="E46" s="463"/>
      <c r="F46" s="220"/>
      <c r="J46" s="473" t="s">
        <v>15</v>
      </c>
      <c r="K46" s="474"/>
      <c r="L46" s="474"/>
      <c r="M46" s="462"/>
      <c r="N46" s="463"/>
      <c r="O46" s="144"/>
    </row>
    <row r="47" spans="1:15" ht="19.5" customHeight="1">
      <c r="A47" s="213"/>
      <c r="B47" s="177"/>
      <c r="C47" s="221"/>
      <c r="D47" s="221"/>
      <c r="E47" s="465" t="s">
        <v>16</v>
      </c>
      <c r="F47" s="466"/>
      <c r="G47" s="223"/>
      <c r="H47" s="223">
        <v>2</v>
      </c>
      <c r="I47" s="223"/>
      <c r="J47" s="467" t="s">
        <v>16</v>
      </c>
      <c r="K47" s="465"/>
      <c r="L47" s="221"/>
      <c r="M47" s="221"/>
      <c r="N47" s="220"/>
      <c r="O47" s="144"/>
    </row>
    <row r="48" spans="1:15" ht="9.75" customHeight="1" thickBot="1">
      <c r="A48" s="29"/>
      <c r="B48" s="29"/>
      <c r="C48" s="29"/>
      <c r="D48" s="29"/>
      <c r="E48" s="28"/>
      <c r="F48" s="98"/>
      <c r="K48" s="28"/>
      <c r="L48" s="29"/>
      <c r="M48" s="29"/>
      <c r="N48" s="29"/>
      <c r="O48" s="29"/>
    </row>
    <row r="49" spans="2:15" s="31" customFormat="1" ht="19.5" customHeight="1" thickBot="1">
      <c r="B49" s="468" t="s">
        <v>213</v>
      </c>
      <c r="C49" s="468"/>
      <c r="D49" s="468"/>
      <c r="E49" s="468"/>
      <c r="F49" s="273"/>
      <c r="G49" s="33"/>
      <c r="H49" s="305">
        <v>20</v>
      </c>
      <c r="I49" s="34"/>
      <c r="J49" s="273"/>
      <c r="K49" s="468" t="s">
        <v>214</v>
      </c>
      <c r="L49" s="468"/>
      <c r="M49" s="468"/>
      <c r="N49" s="468"/>
      <c r="O49" s="32"/>
    </row>
    <row r="50" ht="12.75">
      <c r="F50" s="70"/>
    </row>
    <row r="52" spans="1:10" ht="12.75">
      <c r="A52" s="35"/>
      <c r="F52"/>
      <c r="J52" s="1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</sheetData>
  <sheetProtection/>
  <mergeCells count="45">
    <mergeCell ref="A1:O1"/>
    <mergeCell ref="E3:J3"/>
    <mergeCell ref="B5:E5"/>
    <mergeCell ref="K5:N5"/>
    <mergeCell ref="Q5:S5"/>
    <mergeCell ref="T5:W5"/>
    <mergeCell ref="K8:N8"/>
    <mergeCell ref="B9:E9"/>
    <mergeCell ref="K9:N9"/>
    <mergeCell ref="B10:E10"/>
    <mergeCell ref="K10:N10"/>
    <mergeCell ref="B11:E11"/>
    <mergeCell ref="K11:N11"/>
    <mergeCell ref="B12:E12"/>
    <mergeCell ref="K12:N12"/>
    <mergeCell ref="U12:X12"/>
    <mergeCell ref="B13:E13"/>
    <mergeCell ref="K13:N13"/>
    <mergeCell ref="B14:E14"/>
    <mergeCell ref="K14:N14"/>
    <mergeCell ref="H6:H15"/>
    <mergeCell ref="S7:V7"/>
    <mergeCell ref="B8:E8"/>
    <mergeCell ref="A16:A20"/>
    <mergeCell ref="O16:O20"/>
    <mergeCell ref="Q16:S16"/>
    <mergeCell ref="S17:V17"/>
    <mergeCell ref="A23:A27"/>
    <mergeCell ref="O23:O27"/>
    <mergeCell ref="A30:A34"/>
    <mergeCell ref="O30:O34"/>
    <mergeCell ref="A37:A41"/>
    <mergeCell ref="O37:O41"/>
    <mergeCell ref="A43:C43"/>
    <mergeCell ref="L43:O43"/>
    <mergeCell ref="E47:F47"/>
    <mergeCell ref="J47:K47"/>
    <mergeCell ref="B49:E49"/>
    <mergeCell ref="K49:N49"/>
    <mergeCell ref="E44:F44"/>
    <mergeCell ref="J44:K44"/>
    <mergeCell ref="A46:C46"/>
    <mergeCell ref="D46:E46"/>
    <mergeCell ref="J46:L46"/>
    <mergeCell ref="M46:N46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75"/>
  <sheetViews>
    <sheetView zoomScalePageLayoutView="0" workbookViewId="0" topLeftCell="A1">
      <selection activeCell="H6" sqref="H6:H15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7.8515625" style="0" customWidth="1"/>
    <col min="4" max="5" width="8.421875" style="0" customWidth="1"/>
    <col min="6" max="6" width="7.00390625" style="1" customWidth="1"/>
    <col min="7" max="7" width="5.7109375" style="1" customWidth="1"/>
    <col min="8" max="8" width="4.7109375" style="1" customWidth="1"/>
    <col min="9" max="9" width="5.28125" style="1" customWidth="1"/>
    <col min="10" max="10" width="7.421875" style="0" customWidth="1"/>
    <col min="11" max="11" width="7.28125" style="0" customWidth="1"/>
    <col min="12" max="12" width="7.57421875" style="0" customWidth="1"/>
    <col min="13" max="14" width="8.57421875" style="0" customWidth="1"/>
    <col min="15" max="15" width="7.281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spans="1:18" ht="18" customHeight="1">
      <c r="A1" s="444" t="s">
        <v>304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3"/>
      <c r="Q1" s="3"/>
      <c r="R1" s="3"/>
    </row>
    <row r="2" spans="1:18" ht="12" customHeight="1" thickBot="1">
      <c r="A2" s="2"/>
      <c r="B2" s="2"/>
      <c r="C2" s="3"/>
      <c r="D2" s="3"/>
      <c r="E2" s="3"/>
      <c r="F2" s="3"/>
      <c r="G2" s="3"/>
      <c r="H2" s="4"/>
      <c r="I2" s="4"/>
      <c r="J2" s="3"/>
      <c r="K2" s="3"/>
      <c r="L2" s="3"/>
      <c r="M2" s="3"/>
      <c r="N2" s="3"/>
      <c r="O2" s="3"/>
      <c r="P2" s="3"/>
      <c r="Q2" s="3"/>
      <c r="R2" s="3"/>
    </row>
    <row r="3" spans="1:18" ht="18" customHeight="1" thickBot="1">
      <c r="A3" s="214"/>
      <c r="B3" s="214"/>
      <c r="C3" s="214"/>
      <c r="D3" s="214"/>
      <c r="E3" s="445" t="s">
        <v>305</v>
      </c>
      <c r="F3" s="445"/>
      <c r="G3" s="445"/>
      <c r="H3" s="445"/>
      <c r="I3" s="445"/>
      <c r="J3" s="445"/>
      <c r="K3" s="5"/>
      <c r="L3" s="196" t="s">
        <v>306</v>
      </c>
      <c r="M3" s="197"/>
      <c r="N3" s="197"/>
      <c r="O3" s="198"/>
      <c r="P3" s="5"/>
      <c r="Q3" s="5"/>
      <c r="R3" s="3"/>
    </row>
    <row r="4" spans="1:24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</row>
    <row r="5" spans="1:24" ht="18">
      <c r="A5" s="16" t="s">
        <v>252</v>
      </c>
      <c r="B5" s="446" t="s">
        <v>247</v>
      </c>
      <c r="C5" s="447"/>
      <c r="D5" s="447"/>
      <c r="E5" s="448"/>
      <c r="F5" s="16" t="s">
        <v>145</v>
      </c>
      <c r="G5" s="6"/>
      <c r="H5" s="6"/>
      <c r="I5" s="6"/>
      <c r="J5" s="16" t="s">
        <v>252</v>
      </c>
      <c r="K5" s="446" t="s">
        <v>197</v>
      </c>
      <c r="L5" s="447"/>
      <c r="M5" s="447"/>
      <c r="N5" s="448"/>
      <c r="O5" s="16" t="s">
        <v>146</v>
      </c>
      <c r="P5" s="1"/>
      <c r="Q5" s="443"/>
      <c r="R5" s="443"/>
      <c r="S5" s="443"/>
      <c r="T5" s="443"/>
      <c r="U5" s="443"/>
      <c r="V5" s="443"/>
      <c r="W5" s="443"/>
      <c r="X5" s="1"/>
    </row>
    <row r="6" spans="1:24" ht="9.75" customHeight="1">
      <c r="A6" s="8"/>
      <c r="B6" s="9"/>
      <c r="C6" s="9"/>
      <c r="D6" s="9"/>
      <c r="E6" s="9"/>
      <c r="F6" s="9"/>
      <c r="H6" s="455"/>
      <c r="J6" s="8"/>
      <c r="K6" s="9"/>
      <c r="L6" s="9"/>
      <c r="M6" s="9"/>
      <c r="N6" s="9"/>
      <c r="O6" s="9"/>
      <c r="Q6" s="1"/>
      <c r="R6" s="1"/>
      <c r="S6" s="1"/>
      <c r="T6" s="1"/>
      <c r="U6" s="1"/>
      <c r="V6" s="1"/>
      <c r="W6" s="1"/>
      <c r="X6" s="1"/>
    </row>
    <row r="7" spans="1:24" ht="18">
      <c r="A7" s="10" t="s">
        <v>254</v>
      </c>
      <c r="B7" s="456" t="s">
        <v>0</v>
      </c>
      <c r="C7" s="484"/>
      <c r="D7" s="484"/>
      <c r="E7" s="485"/>
      <c r="F7" s="12" t="s">
        <v>1</v>
      </c>
      <c r="H7" s="455"/>
      <c r="J7" s="10" t="s">
        <v>254</v>
      </c>
      <c r="K7" s="105" t="s">
        <v>0</v>
      </c>
      <c r="L7" s="106"/>
      <c r="M7" s="106"/>
      <c r="N7" s="107"/>
      <c r="O7" s="12" t="s">
        <v>1</v>
      </c>
      <c r="P7" s="13"/>
      <c r="Q7" s="219"/>
      <c r="R7" s="192"/>
      <c r="S7" s="443"/>
      <c r="T7" s="443"/>
      <c r="U7" s="443"/>
      <c r="V7" s="443"/>
      <c r="W7" s="192"/>
      <c r="X7" s="14"/>
    </row>
    <row r="8" spans="1:24" ht="16.5" customHeight="1">
      <c r="A8" s="103" t="s">
        <v>2</v>
      </c>
      <c r="B8" s="449" t="s">
        <v>246</v>
      </c>
      <c r="C8" s="482"/>
      <c r="D8" s="482"/>
      <c r="E8" s="483"/>
      <c r="F8" s="405">
        <v>38</v>
      </c>
      <c r="H8" s="455"/>
      <c r="J8" s="36" t="s">
        <v>2</v>
      </c>
      <c r="K8" s="449" t="s">
        <v>272</v>
      </c>
      <c r="L8" s="450"/>
      <c r="M8" s="450"/>
      <c r="N8" s="451"/>
      <c r="O8" s="104">
        <v>54</v>
      </c>
      <c r="P8" s="14"/>
      <c r="Q8" s="219"/>
      <c r="R8" s="192"/>
      <c r="S8" s="219"/>
      <c r="T8" s="219"/>
      <c r="U8" s="192"/>
      <c r="V8" s="192"/>
      <c r="W8" s="192"/>
      <c r="X8" s="14"/>
    </row>
    <row r="9" spans="1:24" ht="16.5" customHeight="1">
      <c r="A9" s="36" t="s">
        <v>3</v>
      </c>
      <c r="B9" s="449" t="s">
        <v>279</v>
      </c>
      <c r="C9" s="450"/>
      <c r="D9" s="450"/>
      <c r="E9" s="451"/>
      <c r="F9" s="406">
        <v>60</v>
      </c>
      <c r="H9" s="455"/>
      <c r="J9" s="36" t="s">
        <v>3</v>
      </c>
      <c r="K9" s="449" t="s">
        <v>273</v>
      </c>
      <c r="L9" s="450"/>
      <c r="M9" s="450"/>
      <c r="N9" s="451"/>
      <c r="O9" s="114">
        <v>67</v>
      </c>
      <c r="P9" s="7"/>
      <c r="Q9" s="219"/>
      <c r="R9" s="192"/>
      <c r="S9" s="219"/>
      <c r="T9" s="192"/>
      <c r="U9" s="192"/>
      <c r="V9" s="192"/>
      <c r="W9" s="192"/>
      <c r="X9" s="14"/>
    </row>
    <row r="10" spans="1:24" ht="16.5" customHeight="1">
      <c r="A10" s="36" t="s">
        <v>4</v>
      </c>
      <c r="B10" s="449" t="s">
        <v>248</v>
      </c>
      <c r="C10" s="482"/>
      <c r="D10" s="482"/>
      <c r="E10" s="483"/>
      <c r="F10" s="406">
        <v>36</v>
      </c>
      <c r="H10" s="455"/>
      <c r="J10" s="36" t="s">
        <v>4</v>
      </c>
      <c r="K10" s="449" t="s">
        <v>105</v>
      </c>
      <c r="L10" s="450"/>
      <c r="M10" s="450"/>
      <c r="N10" s="451"/>
      <c r="O10" s="114">
        <v>42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5</v>
      </c>
      <c r="B11" s="449" t="s">
        <v>278</v>
      </c>
      <c r="C11" s="482"/>
      <c r="D11" s="482"/>
      <c r="E11" s="483"/>
      <c r="F11" s="405">
        <v>31</v>
      </c>
      <c r="H11" s="455"/>
      <c r="J11" s="36" t="s">
        <v>5</v>
      </c>
      <c r="K11" s="449" t="s">
        <v>41</v>
      </c>
      <c r="L11" s="450"/>
      <c r="M11" s="450"/>
      <c r="N11" s="451"/>
      <c r="O11" s="104">
        <v>41</v>
      </c>
      <c r="P11" s="7"/>
      <c r="Q11" s="219"/>
      <c r="R11" s="192"/>
      <c r="S11" s="219"/>
      <c r="T11" s="192"/>
      <c r="U11" s="192"/>
      <c r="V11" s="192"/>
      <c r="W11" s="1"/>
      <c r="X11" s="1"/>
    </row>
    <row r="12" spans="1:24" ht="16.5" customHeight="1">
      <c r="A12" s="36" t="s">
        <v>6</v>
      </c>
      <c r="B12" s="449" t="s">
        <v>245</v>
      </c>
      <c r="C12" s="450"/>
      <c r="D12" s="450"/>
      <c r="E12" s="451"/>
      <c r="F12" s="406">
        <v>46</v>
      </c>
      <c r="H12" s="455"/>
      <c r="J12" s="11" t="s">
        <v>6</v>
      </c>
      <c r="K12" s="449"/>
      <c r="L12" s="450"/>
      <c r="M12" s="450"/>
      <c r="N12" s="451"/>
      <c r="O12" s="104"/>
      <c r="P12" s="7"/>
      <c r="Q12" s="219"/>
      <c r="R12" s="192"/>
      <c r="S12" s="192"/>
      <c r="T12" s="14"/>
      <c r="U12" s="443"/>
      <c r="V12" s="443"/>
      <c r="W12" s="443"/>
      <c r="X12" s="443"/>
    </row>
    <row r="13" spans="1:24" ht="16.5" customHeight="1">
      <c r="A13" s="36" t="s">
        <v>192</v>
      </c>
      <c r="B13" s="449" t="s">
        <v>303</v>
      </c>
      <c r="C13" s="450"/>
      <c r="D13" s="450"/>
      <c r="E13" s="451"/>
      <c r="F13" s="104">
        <v>45</v>
      </c>
      <c r="H13" s="455"/>
      <c r="J13" s="36" t="s">
        <v>192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1"/>
      <c r="V13" s="1"/>
      <c r="W13" s="1"/>
      <c r="X13" s="1"/>
    </row>
    <row r="14" spans="1:24" ht="16.5" customHeight="1">
      <c r="A14" s="36" t="s">
        <v>226</v>
      </c>
      <c r="B14" s="449"/>
      <c r="C14" s="450"/>
      <c r="D14" s="450"/>
      <c r="E14" s="451"/>
      <c r="F14" s="104"/>
      <c r="H14" s="455"/>
      <c r="J14" s="11" t="s">
        <v>226</v>
      </c>
      <c r="K14" s="449"/>
      <c r="L14" s="450"/>
      <c r="M14" s="450"/>
      <c r="N14" s="451"/>
      <c r="O14" s="114"/>
      <c r="P14" s="7"/>
      <c r="Q14" s="1"/>
      <c r="R14" s="1"/>
      <c r="S14" s="1"/>
      <c r="T14" s="219"/>
      <c r="U14" s="192"/>
      <c r="V14" s="192"/>
      <c r="W14" s="192"/>
      <c r="X14" s="14"/>
    </row>
    <row r="15" spans="8:24" ht="9" customHeight="1">
      <c r="H15" s="455"/>
      <c r="O15" s="106"/>
      <c r="Q15" s="1"/>
      <c r="R15" s="1"/>
      <c r="S15" s="1"/>
      <c r="T15" s="256"/>
      <c r="U15" s="192"/>
      <c r="V15" s="192"/>
      <c r="W15" s="192"/>
      <c r="X15" s="14"/>
    </row>
    <row r="16" spans="1:24" ht="28.5" customHeight="1">
      <c r="A16" s="452" t="s">
        <v>7</v>
      </c>
      <c r="B16" s="15" t="s">
        <v>8</v>
      </c>
      <c r="C16" s="16" t="s">
        <v>9</v>
      </c>
      <c r="D16" s="17" t="s">
        <v>1</v>
      </c>
      <c r="E16" s="260" t="s">
        <v>253</v>
      </c>
      <c r="F16" s="18" t="s">
        <v>10</v>
      </c>
      <c r="G16" s="19"/>
      <c r="H16" s="19"/>
      <c r="I16" s="19"/>
      <c r="J16" s="18" t="s">
        <v>10</v>
      </c>
      <c r="K16" s="20" t="s">
        <v>8</v>
      </c>
      <c r="L16" s="16" t="s">
        <v>9</v>
      </c>
      <c r="M16" s="17" t="s">
        <v>1</v>
      </c>
      <c r="N16" s="260" t="s">
        <v>253</v>
      </c>
      <c r="O16" s="452" t="s">
        <v>7</v>
      </c>
      <c r="Q16" s="443"/>
      <c r="R16" s="443"/>
      <c r="S16" s="443"/>
      <c r="T16" s="219"/>
      <c r="U16" s="192"/>
      <c r="V16" s="192"/>
      <c r="W16" s="192"/>
      <c r="X16" s="14"/>
    </row>
    <row r="17" spans="1:24" ht="19.5" customHeight="1">
      <c r="A17" s="453"/>
      <c r="B17" s="36"/>
      <c r="C17" s="262"/>
      <c r="D17" s="104"/>
      <c r="E17" s="262"/>
      <c r="F17" s="85"/>
      <c r="G17" s="23"/>
      <c r="H17" s="217">
        <v>0.5</v>
      </c>
      <c r="I17" s="24"/>
      <c r="J17" s="85"/>
      <c r="K17" s="36"/>
      <c r="L17" s="262"/>
      <c r="M17" s="104"/>
      <c r="N17" s="262"/>
      <c r="O17" s="453"/>
      <c r="Q17" s="1"/>
      <c r="R17" s="1"/>
      <c r="S17" s="443"/>
      <c r="T17" s="443"/>
      <c r="U17" s="443"/>
      <c r="V17" s="443"/>
      <c r="W17" s="192"/>
      <c r="X17" s="14"/>
    </row>
    <row r="18" spans="1:24" ht="19.5" customHeight="1">
      <c r="A18" s="453"/>
      <c r="B18" s="36"/>
      <c r="C18" s="262"/>
      <c r="D18" s="114"/>
      <c r="E18" s="262"/>
      <c r="F18" s="85"/>
      <c r="G18" s="23"/>
      <c r="H18" s="217">
        <v>0.5</v>
      </c>
      <c r="I18" s="24"/>
      <c r="J18" s="85"/>
      <c r="K18" s="36"/>
      <c r="L18" s="262"/>
      <c r="M18" s="114"/>
      <c r="N18" s="262"/>
      <c r="O18" s="453"/>
      <c r="Q18" s="219"/>
      <c r="R18" s="192"/>
      <c r="S18" s="255"/>
      <c r="T18" s="192"/>
      <c r="U18" s="192"/>
      <c r="V18" s="14"/>
      <c r="W18" s="1"/>
      <c r="X18" s="1"/>
    </row>
    <row r="19" spans="1:24" ht="19.5" customHeight="1">
      <c r="A19" s="453"/>
      <c r="B19" s="36"/>
      <c r="C19" s="262"/>
      <c r="D19" s="114"/>
      <c r="E19" s="262"/>
      <c r="F19" s="251"/>
      <c r="G19" s="23"/>
      <c r="H19" s="217">
        <v>0.5</v>
      </c>
      <c r="I19" s="24"/>
      <c r="J19" s="85"/>
      <c r="K19" s="36"/>
      <c r="L19" s="262"/>
      <c r="M19" s="114"/>
      <c r="N19" s="262"/>
      <c r="O19" s="453"/>
      <c r="Q19" s="219"/>
      <c r="R19" s="192"/>
      <c r="S19" s="219"/>
      <c r="T19" s="192"/>
      <c r="U19" s="192"/>
      <c r="V19" s="192"/>
      <c r="W19" s="1"/>
      <c r="X19" s="1"/>
    </row>
    <row r="20" spans="1:24" ht="19.5" customHeight="1">
      <c r="A20" s="454"/>
      <c r="B20" s="21" t="s">
        <v>11</v>
      </c>
      <c r="C20" s="263"/>
      <c r="D20" s="263"/>
      <c r="E20" s="303"/>
      <c r="F20" s="250"/>
      <c r="G20" s="23"/>
      <c r="H20" s="217">
        <v>3</v>
      </c>
      <c r="I20" s="24"/>
      <c r="J20" s="258"/>
      <c r="K20" s="25" t="s">
        <v>11</v>
      </c>
      <c r="L20" s="263"/>
      <c r="M20" s="263"/>
      <c r="N20" s="303"/>
      <c r="O20" s="454"/>
      <c r="Q20" s="255"/>
      <c r="R20" s="192"/>
      <c r="S20" s="219"/>
      <c r="T20" s="192"/>
      <c r="U20" s="192"/>
      <c r="V20" s="192"/>
      <c r="W20" s="1"/>
      <c r="X20" s="1"/>
    </row>
    <row r="21" spans="1:24" ht="18" customHeight="1">
      <c r="A21" s="26"/>
      <c r="B21" s="27"/>
      <c r="C21" s="30"/>
      <c r="D21" s="29"/>
      <c r="E21" s="29"/>
      <c r="F21" s="147"/>
      <c r="G21" s="215"/>
      <c r="H21" s="218">
        <v>4.5</v>
      </c>
      <c r="I21" s="216"/>
      <c r="J21" s="29"/>
      <c r="K21" s="30"/>
      <c r="L21" s="29"/>
      <c r="M21" s="29"/>
      <c r="N21" s="23"/>
      <c r="O21" s="115"/>
      <c r="Q21" s="219"/>
      <c r="R21" s="192"/>
      <c r="S21" s="219"/>
      <c r="T21" s="192"/>
      <c r="U21" s="192"/>
      <c r="V21" s="192"/>
      <c r="W21" s="1"/>
      <c r="X21" s="1"/>
    </row>
    <row r="22" spans="2:24" ht="9.75" customHeight="1">
      <c r="B22" s="29"/>
      <c r="C22" s="84"/>
      <c r="D22" s="84"/>
      <c r="E22" s="84"/>
      <c r="F22" s="23"/>
      <c r="G22" s="23"/>
      <c r="H22" s="99"/>
      <c r="I22" s="23"/>
      <c r="J22" s="26"/>
      <c r="K22" s="29"/>
      <c r="L22" s="84"/>
      <c r="M22" s="84"/>
      <c r="N22" s="116"/>
      <c r="O22" s="106"/>
      <c r="Q22" s="1"/>
      <c r="R22" s="1"/>
      <c r="S22" s="219"/>
      <c r="T22" s="192"/>
      <c r="U22" s="192"/>
      <c r="V22" s="192"/>
      <c r="W22" s="1"/>
      <c r="X22" s="1"/>
    </row>
    <row r="23" spans="1:24" ht="29.25" customHeight="1">
      <c r="A23" s="452" t="s">
        <v>12</v>
      </c>
      <c r="B23" s="15" t="s">
        <v>8</v>
      </c>
      <c r="C23" s="16" t="s">
        <v>9</v>
      </c>
      <c r="D23" s="17" t="s">
        <v>1</v>
      </c>
      <c r="E23" s="260" t="s">
        <v>253</v>
      </c>
      <c r="F23" s="18" t="s">
        <v>10</v>
      </c>
      <c r="G23" s="19"/>
      <c r="H23" s="99"/>
      <c r="I23" s="19"/>
      <c r="J23" s="18" t="s">
        <v>10</v>
      </c>
      <c r="K23" s="20" t="s">
        <v>8</v>
      </c>
      <c r="L23" s="16" t="s">
        <v>9</v>
      </c>
      <c r="M23" s="17" t="s">
        <v>1</v>
      </c>
      <c r="N23" s="260" t="s">
        <v>253</v>
      </c>
      <c r="O23" s="452" t="s">
        <v>12</v>
      </c>
      <c r="Q23" s="1"/>
      <c r="R23" s="1"/>
      <c r="S23" s="219"/>
      <c r="T23" s="192"/>
      <c r="U23" s="192"/>
      <c r="V23" s="192"/>
      <c r="W23" s="1"/>
      <c r="X23" s="1"/>
    </row>
    <row r="24" spans="1:15" ht="19.5" customHeight="1">
      <c r="A24" s="453"/>
      <c r="B24" s="36"/>
      <c r="C24" s="262"/>
      <c r="D24" s="104"/>
      <c r="E24" s="262"/>
      <c r="F24" s="85"/>
      <c r="G24" s="23"/>
      <c r="H24" s="217">
        <v>0.5</v>
      </c>
      <c r="I24" s="24"/>
      <c r="J24" s="85"/>
      <c r="K24" s="36"/>
      <c r="L24" s="262"/>
      <c r="M24" s="104"/>
      <c r="N24" s="262"/>
      <c r="O24" s="453"/>
    </row>
    <row r="25" spans="1:15" ht="19.5" customHeight="1">
      <c r="A25" s="453"/>
      <c r="B25" s="36"/>
      <c r="C25" s="262"/>
      <c r="D25" s="114"/>
      <c r="E25" s="262"/>
      <c r="F25" s="85"/>
      <c r="G25" s="23"/>
      <c r="H25" s="217">
        <v>0.5</v>
      </c>
      <c r="I25" s="24"/>
      <c r="J25" s="85"/>
      <c r="K25" s="36"/>
      <c r="L25" s="262"/>
      <c r="M25" s="114"/>
      <c r="N25" s="262"/>
      <c r="O25" s="453"/>
    </row>
    <row r="26" spans="1:15" ht="19.5" customHeight="1">
      <c r="A26" s="453"/>
      <c r="B26" s="36"/>
      <c r="C26" s="262"/>
      <c r="D26" s="114"/>
      <c r="E26" s="262"/>
      <c r="F26" s="251"/>
      <c r="G26" s="23"/>
      <c r="H26" s="217">
        <v>0.5</v>
      </c>
      <c r="I26" s="24"/>
      <c r="J26" s="85"/>
      <c r="K26" s="36"/>
      <c r="L26" s="262"/>
      <c r="M26" s="114"/>
      <c r="N26" s="262"/>
      <c r="O26" s="453"/>
    </row>
    <row r="27" spans="1:15" ht="19.5" customHeight="1">
      <c r="A27" s="454"/>
      <c r="B27" s="21" t="s">
        <v>11</v>
      </c>
      <c r="C27" s="263"/>
      <c r="D27" s="263"/>
      <c r="E27" s="303"/>
      <c r="F27" s="250"/>
      <c r="G27" s="23"/>
      <c r="H27" s="217">
        <v>3</v>
      </c>
      <c r="I27" s="24"/>
      <c r="J27" s="258"/>
      <c r="K27" s="25" t="s">
        <v>11</v>
      </c>
      <c r="L27" s="263"/>
      <c r="M27" s="263"/>
      <c r="N27" s="303"/>
      <c r="O27" s="454"/>
    </row>
    <row r="28" spans="1:15" ht="19.5" customHeight="1">
      <c r="A28" s="26"/>
      <c r="B28" s="30"/>
      <c r="C28" s="84"/>
      <c r="D28" s="84"/>
      <c r="E28" s="84"/>
      <c r="F28" s="147"/>
      <c r="G28" s="215"/>
      <c r="H28" s="218">
        <v>4.5</v>
      </c>
      <c r="I28" s="216"/>
      <c r="J28" s="28"/>
      <c r="K28" s="84"/>
      <c r="L28" s="84"/>
      <c r="M28" s="84"/>
      <c r="N28" s="23"/>
      <c r="O28" s="26"/>
    </row>
    <row r="29" spans="2:14" ht="9.75" customHeight="1">
      <c r="B29" s="29"/>
      <c r="C29" s="84"/>
      <c r="D29" s="84"/>
      <c r="E29" s="84"/>
      <c r="F29" s="23"/>
      <c r="G29" s="23"/>
      <c r="H29" s="99"/>
      <c r="I29" s="23"/>
      <c r="K29" s="84"/>
      <c r="L29" s="84"/>
      <c r="M29" s="84"/>
      <c r="N29" s="23"/>
    </row>
    <row r="30" spans="1:15" ht="30" customHeight="1">
      <c r="A30" s="452" t="s">
        <v>13</v>
      </c>
      <c r="B30" s="15" t="s">
        <v>8</v>
      </c>
      <c r="C30" s="16" t="s">
        <v>9</v>
      </c>
      <c r="D30" s="17" t="s">
        <v>1</v>
      </c>
      <c r="E30" s="260" t="s">
        <v>253</v>
      </c>
      <c r="F30" s="18" t="s">
        <v>10</v>
      </c>
      <c r="G30" s="19"/>
      <c r="H30" s="99"/>
      <c r="I30" s="19"/>
      <c r="J30" s="18" t="s">
        <v>10</v>
      </c>
      <c r="K30" s="20" t="s">
        <v>8</v>
      </c>
      <c r="L30" s="16" t="s">
        <v>9</v>
      </c>
      <c r="M30" s="17" t="s">
        <v>1</v>
      </c>
      <c r="N30" s="260" t="s">
        <v>253</v>
      </c>
      <c r="O30" s="452" t="s">
        <v>13</v>
      </c>
    </row>
    <row r="31" spans="1:15" ht="19.5" customHeight="1">
      <c r="A31" s="453"/>
      <c r="B31" s="36"/>
      <c r="C31" s="262"/>
      <c r="D31" s="104"/>
      <c r="E31" s="262"/>
      <c r="F31" s="85"/>
      <c r="G31" s="23"/>
      <c r="H31" s="217">
        <v>0.5</v>
      </c>
      <c r="I31" s="24"/>
      <c r="J31" s="85"/>
      <c r="K31" s="36"/>
      <c r="L31" s="262"/>
      <c r="M31" s="104"/>
      <c r="N31" s="262"/>
      <c r="O31" s="453"/>
    </row>
    <row r="32" spans="1:15" ht="19.5" customHeight="1">
      <c r="A32" s="453"/>
      <c r="B32" s="36"/>
      <c r="C32" s="262"/>
      <c r="D32" s="114"/>
      <c r="E32" s="262"/>
      <c r="F32" s="85"/>
      <c r="G32" s="23"/>
      <c r="H32" s="217">
        <v>0.5</v>
      </c>
      <c r="I32" s="24"/>
      <c r="J32" s="85"/>
      <c r="K32" s="36"/>
      <c r="L32" s="262"/>
      <c r="M32" s="114"/>
      <c r="N32" s="262"/>
      <c r="O32" s="453"/>
    </row>
    <row r="33" spans="1:15" ht="19.5" customHeight="1">
      <c r="A33" s="453"/>
      <c r="B33" s="36"/>
      <c r="C33" s="262"/>
      <c r="D33" s="114"/>
      <c r="E33" s="262"/>
      <c r="F33" s="85"/>
      <c r="G33" s="23"/>
      <c r="H33" s="217">
        <v>0.5</v>
      </c>
      <c r="I33" s="24"/>
      <c r="J33" s="85"/>
      <c r="K33" s="36"/>
      <c r="L33" s="262"/>
      <c r="M33" s="114"/>
      <c r="N33" s="262"/>
      <c r="O33" s="453"/>
    </row>
    <row r="34" spans="1:15" ht="19.5" customHeight="1">
      <c r="A34" s="454"/>
      <c r="B34" s="21" t="s">
        <v>11</v>
      </c>
      <c r="C34" s="263"/>
      <c r="D34" s="263"/>
      <c r="E34" s="303"/>
      <c r="F34" s="250"/>
      <c r="G34" s="23"/>
      <c r="H34" s="217">
        <v>3</v>
      </c>
      <c r="I34" s="24"/>
      <c r="J34" s="258"/>
      <c r="K34" s="25" t="s">
        <v>11</v>
      </c>
      <c r="L34" s="263"/>
      <c r="M34" s="263"/>
      <c r="N34" s="303"/>
      <c r="O34" s="454"/>
    </row>
    <row r="35" spans="1:15" ht="15.75" customHeight="1">
      <c r="A35" s="26"/>
      <c r="B35" s="30"/>
      <c r="C35" s="84"/>
      <c r="D35" s="84"/>
      <c r="E35" s="84"/>
      <c r="F35" s="147"/>
      <c r="G35" s="215"/>
      <c r="H35" s="218">
        <v>4.5</v>
      </c>
      <c r="I35" s="216"/>
      <c r="J35" s="28"/>
      <c r="K35" s="84"/>
      <c r="L35" s="84"/>
      <c r="M35" s="84"/>
      <c r="N35" s="23"/>
      <c r="O35" s="26"/>
    </row>
    <row r="36" spans="3:14" ht="9.75" customHeight="1">
      <c r="C36" s="84"/>
      <c r="D36" s="84"/>
      <c r="E36" s="84"/>
      <c r="F36" s="23"/>
      <c r="G36" s="23"/>
      <c r="H36" s="99"/>
      <c r="I36" s="23"/>
      <c r="K36" s="84"/>
      <c r="L36" s="84"/>
      <c r="M36" s="84"/>
      <c r="N36" s="116"/>
    </row>
    <row r="37" spans="1:15" ht="29.25" customHeight="1">
      <c r="A37" s="452" t="s">
        <v>14</v>
      </c>
      <c r="B37" s="15" t="s">
        <v>8</v>
      </c>
      <c r="C37" s="16" t="s">
        <v>9</v>
      </c>
      <c r="D37" s="17" t="s">
        <v>1</v>
      </c>
      <c r="E37" s="260" t="s">
        <v>253</v>
      </c>
      <c r="F37" s="18" t="s">
        <v>10</v>
      </c>
      <c r="G37" s="19"/>
      <c r="H37" s="99"/>
      <c r="I37" s="19"/>
      <c r="J37" s="18" t="s">
        <v>10</v>
      </c>
      <c r="K37" s="20" t="s">
        <v>8</v>
      </c>
      <c r="L37" s="16" t="s">
        <v>9</v>
      </c>
      <c r="M37" s="17" t="s">
        <v>1</v>
      </c>
      <c r="N37" s="261" t="s">
        <v>253</v>
      </c>
      <c r="O37" s="459" t="s">
        <v>14</v>
      </c>
    </row>
    <row r="38" spans="1:15" ht="19.5" customHeight="1">
      <c r="A38" s="453"/>
      <c r="B38" s="36"/>
      <c r="C38" s="262"/>
      <c r="D38" s="104"/>
      <c r="E38" s="262"/>
      <c r="F38" s="85"/>
      <c r="G38" s="23"/>
      <c r="H38" s="217">
        <v>0.5</v>
      </c>
      <c r="I38" s="24"/>
      <c r="J38" s="85"/>
      <c r="K38" s="36"/>
      <c r="L38" s="262"/>
      <c r="M38" s="104"/>
      <c r="N38" s="262"/>
      <c r="O38" s="460"/>
    </row>
    <row r="39" spans="1:15" ht="19.5" customHeight="1">
      <c r="A39" s="453"/>
      <c r="B39" s="36"/>
      <c r="C39" s="262"/>
      <c r="D39" s="114"/>
      <c r="E39" s="262"/>
      <c r="F39" s="85"/>
      <c r="G39" s="23"/>
      <c r="H39" s="217">
        <v>0.5</v>
      </c>
      <c r="I39" s="24"/>
      <c r="J39" s="251"/>
      <c r="K39" s="36"/>
      <c r="L39" s="262"/>
      <c r="M39" s="114"/>
      <c r="N39" s="262"/>
      <c r="O39" s="460"/>
    </row>
    <row r="40" spans="1:15" ht="19.5" customHeight="1">
      <c r="A40" s="453"/>
      <c r="B40" s="36"/>
      <c r="C40" s="262"/>
      <c r="D40" s="114"/>
      <c r="E40" s="262"/>
      <c r="F40" s="85"/>
      <c r="G40" s="23"/>
      <c r="H40" s="217">
        <v>0.5</v>
      </c>
      <c r="I40" s="24"/>
      <c r="J40" s="85"/>
      <c r="K40" s="36"/>
      <c r="L40" s="262"/>
      <c r="M40" s="114"/>
      <c r="N40" s="262"/>
      <c r="O40" s="460"/>
    </row>
    <row r="41" spans="1:15" ht="19.5" customHeight="1">
      <c r="A41" s="454"/>
      <c r="B41" s="21" t="s">
        <v>11</v>
      </c>
      <c r="C41" s="263"/>
      <c r="D41" s="263"/>
      <c r="E41" s="303"/>
      <c r="F41" s="250"/>
      <c r="G41" s="23"/>
      <c r="H41" s="217">
        <v>3</v>
      </c>
      <c r="I41" s="24"/>
      <c r="J41" s="258"/>
      <c r="K41" s="25" t="s">
        <v>11</v>
      </c>
      <c r="L41" s="263"/>
      <c r="M41" s="263"/>
      <c r="N41" s="303"/>
      <c r="O41" s="461"/>
    </row>
    <row r="42" spans="1:15" ht="16.5" customHeight="1">
      <c r="A42" s="26"/>
      <c r="B42" s="30"/>
      <c r="F42" s="147"/>
      <c r="G42" s="215"/>
      <c r="H42" s="218">
        <v>4.5</v>
      </c>
      <c r="I42" s="216"/>
      <c r="J42" s="1"/>
      <c r="N42" s="27"/>
      <c r="O42" s="26"/>
    </row>
    <row r="43" spans="1:15" ht="9.75" customHeight="1">
      <c r="A43" s="464"/>
      <c r="B43" s="464"/>
      <c r="C43" s="464"/>
      <c r="D43" s="29"/>
      <c r="E43" s="28"/>
      <c r="G43" s="98"/>
      <c r="H43" s="99"/>
      <c r="I43" s="98"/>
      <c r="J43" s="1"/>
      <c r="K43" s="28"/>
      <c r="L43" s="464"/>
      <c r="M43" s="464"/>
      <c r="N43" s="464"/>
      <c r="O43" s="464"/>
    </row>
    <row r="44" spans="1:15" ht="17.25" customHeight="1">
      <c r="A44" s="29"/>
      <c r="B44" s="29"/>
      <c r="C44" s="32"/>
      <c r="D44" s="32"/>
      <c r="E44" s="469" t="s">
        <v>16</v>
      </c>
      <c r="F44" s="470"/>
      <c r="G44" s="252"/>
      <c r="H44" s="222">
        <v>18</v>
      </c>
      <c r="I44" s="252"/>
      <c r="J44" s="471" t="s">
        <v>16</v>
      </c>
      <c r="K44" s="472"/>
      <c r="L44" s="32"/>
      <c r="M44" s="32"/>
      <c r="N44" s="32"/>
      <c r="O44" s="29"/>
    </row>
    <row r="45" spans="1:15" ht="10.5" customHeight="1" thickBot="1">
      <c r="A45" s="29"/>
      <c r="B45" s="29"/>
      <c r="C45" s="29"/>
      <c r="D45" s="29"/>
      <c r="E45" s="28"/>
      <c r="G45" s="98"/>
      <c r="H45" s="99"/>
      <c r="I45" s="98"/>
      <c r="J45" s="1"/>
      <c r="K45" s="28"/>
      <c r="L45" s="29"/>
      <c r="M45" s="29"/>
      <c r="N45" s="29"/>
      <c r="O45" s="29"/>
    </row>
    <row r="46" spans="1:15" ht="19.5" customHeight="1" thickBot="1">
      <c r="A46" s="473" t="s">
        <v>15</v>
      </c>
      <c r="B46" s="474"/>
      <c r="C46" s="474"/>
      <c r="D46" s="462"/>
      <c r="E46" s="463"/>
      <c r="F46" s="220"/>
      <c r="J46" s="473" t="s">
        <v>15</v>
      </c>
      <c r="K46" s="474"/>
      <c r="L46" s="474"/>
      <c r="M46" s="462"/>
      <c r="N46" s="463"/>
      <c r="O46" s="144"/>
    </row>
    <row r="47" spans="1:15" ht="19.5" customHeight="1">
      <c r="A47" s="213"/>
      <c r="B47" s="177"/>
      <c r="C47" s="221"/>
      <c r="D47" s="221"/>
      <c r="E47" s="465" t="s">
        <v>16</v>
      </c>
      <c r="F47" s="466"/>
      <c r="G47" s="223"/>
      <c r="H47" s="223">
        <v>2</v>
      </c>
      <c r="I47" s="223"/>
      <c r="J47" s="467" t="s">
        <v>16</v>
      </c>
      <c r="K47" s="465"/>
      <c r="L47" s="221"/>
      <c r="M47" s="221"/>
      <c r="N47" s="220"/>
      <c r="O47" s="144"/>
    </row>
    <row r="48" spans="1:15" ht="9.75" customHeight="1" thickBot="1">
      <c r="A48" s="29"/>
      <c r="B48" s="29"/>
      <c r="C48" s="29"/>
      <c r="D48" s="29"/>
      <c r="E48" s="28"/>
      <c r="F48" s="98"/>
      <c r="K48" s="28"/>
      <c r="L48" s="29"/>
      <c r="M48" s="29"/>
      <c r="N48" s="29"/>
      <c r="O48" s="29"/>
    </row>
    <row r="49" spans="2:15" s="31" customFormat="1" ht="19.5" customHeight="1" thickBot="1">
      <c r="B49" s="468" t="s">
        <v>213</v>
      </c>
      <c r="C49" s="468"/>
      <c r="D49" s="468"/>
      <c r="E49" s="468"/>
      <c r="F49" s="273"/>
      <c r="G49" s="33"/>
      <c r="H49" s="305">
        <v>20</v>
      </c>
      <c r="I49" s="34"/>
      <c r="J49" s="273"/>
      <c r="K49" s="468" t="s">
        <v>214</v>
      </c>
      <c r="L49" s="468"/>
      <c r="M49" s="468"/>
      <c r="N49" s="468"/>
      <c r="O49" s="32"/>
    </row>
    <row r="50" ht="12.75">
      <c r="F50" s="70"/>
    </row>
    <row r="52" spans="1:10" ht="12.75">
      <c r="A52" s="35"/>
      <c r="F52"/>
      <c r="J52" s="1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</sheetData>
  <sheetProtection/>
  <mergeCells count="46">
    <mergeCell ref="A1:O1"/>
    <mergeCell ref="E3:J3"/>
    <mergeCell ref="B5:E5"/>
    <mergeCell ref="K5:N5"/>
    <mergeCell ref="Q5:S5"/>
    <mergeCell ref="T5:W5"/>
    <mergeCell ref="K8:N8"/>
    <mergeCell ref="B9:E9"/>
    <mergeCell ref="K9:N9"/>
    <mergeCell ref="B10:E10"/>
    <mergeCell ref="K10:N10"/>
    <mergeCell ref="B7:E7"/>
    <mergeCell ref="S17:V17"/>
    <mergeCell ref="B11:E11"/>
    <mergeCell ref="K11:N11"/>
    <mergeCell ref="B12:E12"/>
    <mergeCell ref="K12:N12"/>
    <mergeCell ref="U12:X12"/>
    <mergeCell ref="B13:E13"/>
    <mergeCell ref="K13:N13"/>
    <mergeCell ref="A43:C43"/>
    <mergeCell ref="L43:O43"/>
    <mergeCell ref="B14:E14"/>
    <mergeCell ref="K14:N14"/>
    <mergeCell ref="H6:H15"/>
    <mergeCell ref="S7:V7"/>
    <mergeCell ref="B8:E8"/>
    <mergeCell ref="A16:A20"/>
    <mergeCell ref="O16:O20"/>
    <mergeCell ref="Q16:S16"/>
    <mergeCell ref="A23:A27"/>
    <mergeCell ref="O23:O27"/>
    <mergeCell ref="A30:A34"/>
    <mergeCell ref="O30:O34"/>
    <mergeCell ref="A37:A41"/>
    <mergeCell ref="O37:O41"/>
    <mergeCell ref="E47:F47"/>
    <mergeCell ref="J47:K47"/>
    <mergeCell ref="B49:E49"/>
    <mergeCell ref="K49:N49"/>
    <mergeCell ref="E44:F44"/>
    <mergeCell ref="J44:K44"/>
    <mergeCell ref="A46:C46"/>
    <mergeCell ref="D46:E46"/>
    <mergeCell ref="J46:L46"/>
    <mergeCell ref="M46:N46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75"/>
  <sheetViews>
    <sheetView zoomScalePageLayoutView="0" workbookViewId="0" topLeftCell="A1">
      <selection activeCell="Q11" sqref="Q11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7.7109375" style="0" customWidth="1"/>
    <col min="4" max="4" width="8.7109375" style="0" customWidth="1"/>
    <col min="5" max="5" width="8.421875" style="0" customWidth="1"/>
    <col min="6" max="6" width="7.421875" style="1" customWidth="1"/>
    <col min="7" max="7" width="5.7109375" style="1" customWidth="1"/>
    <col min="8" max="8" width="4.7109375" style="1" customWidth="1"/>
    <col min="9" max="9" width="5.28125" style="1" customWidth="1"/>
    <col min="10" max="10" width="7.57421875" style="0" customWidth="1"/>
    <col min="11" max="11" width="7.28125" style="0" customWidth="1"/>
    <col min="12" max="12" width="7.57421875" style="0" customWidth="1"/>
    <col min="13" max="13" width="8.57421875" style="0" customWidth="1"/>
    <col min="14" max="14" width="8.140625" style="0" customWidth="1"/>
    <col min="15" max="15" width="7.281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spans="1:18" ht="18" customHeight="1">
      <c r="A1" s="444" t="s">
        <v>304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3"/>
      <c r="Q1" s="3"/>
      <c r="R1" s="3"/>
    </row>
    <row r="2" spans="1:18" ht="12.75" customHeight="1" thickBot="1">
      <c r="A2" s="2"/>
      <c r="B2" s="2"/>
      <c r="C2" s="3"/>
      <c r="D2" s="3"/>
      <c r="E2" s="3"/>
      <c r="F2" s="3"/>
      <c r="G2" s="3"/>
      <c r="H2" s="4"/>
      <c r="I2" s="4"/>
      <c r="J2" s="3"/>
      <c r="K2" s="3"/>
      <c r="L2" s="3"/>
      <c r="M2" s="3"/>
      <c r="N2" s="3"/>
      <c r="O2" s="3"/>
      <c r="P2" s="3"/>
      <c r="Q2" s="3"/>
      <c r="R2" s="3"/>
    </row>
    <row r="3" spans="1:18" ht="18.75" customHeight="1" thickBot="1">
      <c r="A3" s="214"/>
      <c r="B3" s="214"/>
      <c r="C3" s="214"/>
      <c r="D3" s="214"/>
      <c r="E3" s="445" t="s">
        <v>305</v>
      </c>
      <c r="F3" s="445"/>
      <c r="G3" s="445"/>
      <c r="H3" s="445"/>
      <c r="I3" s="445"/>
      <c r="J3" s="445"/>
      <c r="K3" s="5"/>
      <c r="L3" s="196" t="s">
        <v>306</v>
      </c>
      <c r="M3" s="197"/>
      <c r="N3" s="197"/>
      <c r="O3" s="198"/>
      <c r="P3" s="5"/>
      <c r="Q3" s="5"/>
      <c r="R3" s="3"/>
    </row>
    <row r="4" spans="1:24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</row>
    <row r="5" spans="1:24" ht="18">
      <c r="A5" s="16" t="s">
        <v>252</v>
      </c>
      <c r="B5" s="446" t="s">
        <v>221</v>
      </c>
      <c r="C5" s="447"/>
      <c r="D5" s="447"/>
      <c r="E5" s="448"/>
      <c r="F5" s="16" t="s">
        <v>215</v>
      </c>
      <c r="G5" s="6"/>
      <c r="H5" s="6"/>
      <c r="I5" s="6"/>
      <c r="J5" s="16" t="s">
        <v>252</v>
      </c>
      <c r="K5" s="446" t="s">
        <v>307</v>
      </c>
      <c r="L5" s="447"/>
      <c r="M5" s="447"/>
      <c r="N5" s="448"/>
      <c r="O5" s="16" t="s">
        <v>216</v>
      </c>
      <c r="P5" s="1"/>
      <c r="Q5" s="443"/>
      <c r="R5" s="443"/>
      <c r="S5" s="443"/>
      <c r="T5" s="443"/>
      <c r="U5" s="443"/>
      <c r="V5" s="443"/>
      <c r="W5" s="443"/>
      <c r="X5" s="1"/>
    </row>
    <row r="6" spans="1:24" ht="9.75" customHeight="1">
      <c r="A6" s="8"/>
      <c r="B6" s="9"/>
      <c r="C6" s="9"/>
      <c r="D6" s="9"/>
      <c r="E6" s="9"/>
      <c r="F6" s="9"/>
      <c r="H6" s="455"/>
      <c r="J6" s="8"/>
      <c r="K6" s="9"/>
      <c r="L6" s="9"/>
      <c r="M6" s="9"/>
      <c r="N6" s="9"/>
      <c r="O6" s="9"/>
      <c r="Q6" s="1"/>
      <c r="R6" s="1"/>
      <c r="S6" s="1"/>
      <c r="T6" s="1"/>
      <c r="U6" s="1"/>
      <c r="V6" s="1"/>
      <c r="W6" s="1"/>
      <c r="X6" s="1"/>
    </row>
    <row r="7" spans="1:24" ht="18">
      <c r="A7" s="10" t="s">
        <v>254</v>
      </c>
      <c r="B7" s="105" t="s">
        <v>0</v>
      </c>
      <c r="C7" s="106"/>
      <c r="D7" s="106"/>
      <c r="E7" s="107"/>
      <c r="F7" s="12" t="s">
        <v>1</v>
      </c>
      <c r="H7" s="455"/>
      <c r="J7" s="10" t="s">
        <v>254</v>
      </c>
      <c r="K7" s="105" t="s">
        <v>0</v>
      </c>
      <c r="L7" s="106"/>
      <c r="M7" s="106"/>
      <c r="N7" s="107"/>
      <c r="O7" s="12" t="s">
        <v>1</v>
      </c>
      <c r="P7" s="13"/>
      <c r="Q7" s="219"/>
      <c r="R7" s="192"/>
      <c r="S7" s="443"/>
      <c r="T7" s="443"/>
      <c r="U7" s="443"/>
      <c r="V7" s="443"/>
      <c r="W7" s="192"/>
      <c r="X7" s="14"/>
    </row>
    <row r="8" spans="1:24" ht="16.5" customHeight="1">
      <c r="A8" s="103" t="s">
        <v>2</v>
      </c>
      <c r="B8" s="449" t="s">
        <v>82</v>
      </c>
      <c r="C8" s="450"/>
      <c r="D8" s="450"/>
      <c r="E8" s="451"/>
      <c r="F8" s="104">
        <v>32</v>
      </c>
      <c r="H8" s="455"/>
      <c r="J8" s="36" t="s">
        <v>2</v>
      </c>
      <c r="K8" s="449" t="s">
        <v>74</v>
      </c>
      <c r="L8" s="450"/>
      <c r="M8" s="450"/>
      <c r="N8" s="451"/>
      <c r="O8" s="104">
        <v>33</v>
      </c>
      <c r="P8" s="14"/>
      <c r="Q8" s="219"/>
      <c r="R8" s="192"/>
      <c r="S8" s="219"/>
      <c r="T8" s="219"/>
      <c r="U8" s="192"/>
      <c r="V8" s="192"/>
      <c r="W8" s="192"/>
      <c r="X8" s="14"/>
    </row>
    <row r="9" spans="1:24" ht="16.5" customHeight="1">
      <c r="A9" s="36" t="s">
        <v>3</v>
      </c>
      <c r="B9" s="449" t="s">
        <v>365</v>
      </c>
      <c r="C9" s="450"/>
      <c r="D9" s="450"/>
      <c r="E9" s="451"/>
      <c r="F9" s="114">
        <v>53</v>
      </c>
      <c r="H9" s="455"/>
      <c r="J9" s="36" t="s">
        <v>3</v>
      </c>
      <c r="K9" s="449" t="s">
        <v>72</v>
      </c>
      <c r="L9" s="450"/>
      <c r="M9" s="450"/>
      <c r="N9" s="451"/>
      <c r="O9" s="114"/>
      <c r="P9" s="7"/>
      <c r="Q9" s="219"/>
      <c r="R9" s="192"/>
      <c r="S9" s="219"/>
      <c r="T9" s="192"/>
      <c r="U9" s="192"/>
      <c r="V9" s="192"/>
      <c r="W9" s="192"/>
      <c r="X9" s="14"/>
    </row>
    <row r="10" spans="1:24" ht="16.5" customHeight="1">
      <c r="A10" s="36" t="s">
        <v>4</v>
      </c>
      <c r="B10" s="449" t="s">
        <v>58</v>
      </c>
      <c r="C10" s="450"/>
      <c r="D10" s="450"/>
      <c r="E10" s="451"/>
      <c r="F10" s="114">
        <v>32</v>
      </c>
      <c r="H10" s="455"/>
      <c r="J10" s="36" t="s">
        <v>4</v>
      </c>
      <c r="K10" s="449" t="s">
        <v>316</v>
      </c>
      <c r="L10" s="450"/>
      <c r="M10" s="450"/>
      <c r="N10" s="451"/>
      <c r="O10" s="114"/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5</v>
      </c>
      <c r="B11" s="449" t="s">
        <v>100</v>
      </c>
      <c r="C11" s="450"/>
      <c r="D11" s="450"/>
      <c r="E11" s="451"/>
      <c r="F11" s="104">
        <v>47</v>
      </c>
      <c r="H11" s="455"/>
      <c r="J11" s="36" t="s">
        <v>5</v>
      </c>
      <c r="K11" s="449" t="s">
        <v>40</v>
      </c>
      <c r="L11" s="450"/>
      <c r="M11" s="450"/>
      <c r="N11" s="451"/>
      <c r="O11" s="104">
        <v>60</v>
      </c>
      <c r="P11" s="7"/>
      <c r="Q11" s="219"/>
      <c r="R11" s="192"/>
      <c r="S11" s="219"/>
      <c r="T11" s="192"/>
      <c r="U11" s="192"/>
      <c r="V11" s="192"/>
      <c r="W11" s="1"/>
      <c r="X11" s="1"/>
    </row>
    <row r="12" spans="1:24" ht="16.5" customHeight="1">
      <c r="A12" s="36" t="s">
        <v>6</v>
      </c>
      <c r="B12" s="449" t="s">
        <v>277</v>
      </c>
      <c r="C12" s="450"/>
      <c r="D12" s="450"/>
      <c r="E12" s="451"/>
      <c r="F12" s="104">
        <v>70</v>
      </c>
      <c r="H12" s="455"/>
      <c r="J12" s="11" t="s">
        <v>6</v>
      </c>
      <c r="K12" s="449"/>
      <c r="L12" s="450"/>
      <c r="M12" s="450"/>
      <c r="N12" s="451"/>
      <c r="O12" s="114"/>
      <c r="P12" s="7"/>
      <c r="Q12" s="219"/>
      <c r="R12" s="192"/>
      <c r="S12" s="192"/>
      <c r="T12" s="14"/>
      <c r="U12" s="443"/>
      <c r="V12" s="443"/>
      <c r="W12" s="443"/>
      <c r="X12" s="443"/>
    </row>
    <row r="13" spans="1:24" ht="16.5" customHeight="1">
      <c r="A13" s="36" t="s">
        <v>192</v>
      </c>
      <c r="B13" s="449" t="s">
        <v>228</v>
      </c>
      <c r="C13" s="450"/>
      <c r="D13" s="450"/>
      <c r="E13" s="451"/>
      <c r="F13" s="104">
        <v>50</v>
      </c>
      <c r="H13" s="455"/>
      <c r="J13" s="36" t="s">
        <v>192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1"/>
      <c r="V13" s="1"/>
      <c r="W13" s="1"/>
      <c r="X13" s="1"/>
    </row>
    <row r="14" spans="1:24" ht="16.5" customHeight="1">
      <c r="A14" s="36" t="s">
        <v>226</v>
      </c>
      <c r="B14" s="449" t="s">
        <v>276</v>
      </c>
      <c r="C14" s="450"/>
      <c r="D14" s="450"/>
      <c r="E14" s="451"/>
      <c r="F14" s="104">
        <v>70</v>
      </c>
      <c r="H14" s="455"/>
      <c r="J14" s="11" t="s">
        <v>226</v>
      </c>
      <c r="K14" s="449"/>
      <c r="L14" s="450"/>
      <c r="M14" s="450"/>
      <c r="N14" s="451"/>
      <c r="O14" s="104"/>
      <c r="P14" s="7"/>
      <c r="Q14" s="1"/>
      <c r="R14" s="1"/>
      <c r="S14" s="1"/>
      <c r="T14" s="219"/>
      <c r="U14" s="192"/>
      <c r="V14" s="192"/>
      <c r="W14" s="192"/>
      <c r="X14" s="14"/>
    </row>
    <row r="15" spans="8:24" ht="9" customHeight="1">
      <c r="H15" s="455"/>
      <c r="O15" s="106"/>
      <c r="Q15" s="1"/>
      <c r="R15" s="1"/>
      <c r="S15" s="1"/>
      <c r="T15" s="256"/>
      <c r="U15" s="192"/>
      <c r="V15" s="192"/>
      <c r="W15" s="192"/>
      <c r="X15" s="14"/>
    </row>
    <row r="16" spans="1:24" ht="28.5" customHeight="1">
      <c r="A16" s="452" t="s">
        <v>7</v>
      </c>
      <c r="B16" s="15" t="s">
        <v>8</v>
      </c>
      <c r="C16" s="16" t="s">
        <v>9</v>
      </c>
      <c r="D16" s="17" t="s">
        <v>1</v>
      </c>
      <c r="E16" s="260" t="s">
        <v>253</v>
      </c>
      <c r="F16" s="18" t="s">
        <v>10</v>
      </c>
      <c r="G16" s="19"/>
      <c r="H16" s="19"/>
      <c r="I16" s="19"/>
      <c r="J16" s="18" t="s">
        <v>10</v>
      </c>
      <c r="K16" s="20" t="s">
        <v>8</v>
      </c>
      <c r="L16" s="16" t="s">
        <v>9</v>
      </c>
      <c r="M16" s="17" t="s">
        <v>1</v>
      </c>
      <c r="N16" s="260" t="s">
        <v>253</v>
      </c>
      <c r="O16" s="452" t="s">
        <v>7</v>
      </c>
      <c r="Q16" s="443"/>
      <c r="R16" s="443"/>
      <c r="S16" s="443"/>
      <c r="T16" s="219"/>
      <c r="U16" s="192"/>
      <c r="V16" s="192"/>
      <c r="W16" s="192"/>
      <c r="X16" s="14"/>
    </row>
    <row r="17" spans="1:24" ht="19.5" customHeight="1">
      <c r="A17" s="453"/>
      <c r="B17" s="103"/>
      <c r="C17" s="262"/>
      <c r="D17" s="104"/>
      <c r="E17" s="262"/>
      <c r="F17" s="85"/>
      <c r="G17" s="23"/>
      <c r="H17" s="217">
        <v>0.5</v>
      </c>
      <c r="I17" s="24"/>
      <c r="J17" s="85"/>
      <c r="K17" s="36"/>
      <c r="L17" s="114"/>
      <c r="M17" s="104"/>
      <c r="N17" s="262"/>
      <c r="O17" s="453"/>
      <c r="Q17" s="1"/>
      <c r="R17" s="1"/>
      <c r="S17" s="443"/>
      <c r="T17" s="443"/>
      <c r="U17" s="443"/>
      <c r="V17" s="443"/>
      <c r="W17" s="192"/>
      <c r="X17" s="14"/>
    </row>
    <row r="18" spans="1:24" ht="19.5" customHeight="1">
      <c r="A18" s="453"/>
      <c r="B18" s="36"/>
      <c r="C18" s="262"/>
      <c r="D18" s="114"/>
      <c r="E18" s="262"/>
      <c r="F18" s="85"/>
      <c r="G18" s="23"/>
      <c r="H18" s="217">
        <v>0.5</v>
      </c>
      <c r="I18" s="24"/>
      <c r="J18" s="85"/>
      <c r="K18" s="36"/>
      <c r="L18" s="114"/>
      <c r="M18" s="114"/>
      <c r="N18" s="262"/>
      <c r="O18" s="453"/>
      <c r="Q18" s="219"/>
      <c r="R18" s="192"/>
      <c r="S18" s="255"/>
      <c r="T18" s="192"/>
      <c r="U18" s="192"/>
      <c r="V18" s="14"/>
      <c r="W18" s="1"/>
      <c r="X18" s="1"/>
    </row>
    <row r="19" spans="1:24" ht="19.5" customHeight="1">
      <c r="A19" s="453"/>
      <c r="B19" s="36"/>
      <c r="C19" s="262"/>
      <c r="D19" s="114"/>
      <c r="E19" s="262"/>
      <c r="F19" s="251"/>
      <c r="G19" s="23"/>
      <c r="H19" s="217">
        <v>0.5</v>
      </c>
      <c r="I19" s="24"/>
      <c r="J19" s="85"/>
      <c r="K19" s="36"/>
      <c r="L19" s="114"/>
      <c r="M19" s="114"/>
      <c r="N19" s="262"/>
      <c r="O19" s="453"/>
      <c r="Q19" s="219"/>
      <c r="R19" s="192"/>
      <c r="S19" s="219"/>
      <c r="T19" s="192"/>
      <c r="U19" s="192"/>
      <c r="V19" s="192"/>
      <c r="W19" s="1"/>
      <c r="X19" s="1"/>
    </row>
    <row r="20" spans="1:24" ht="19.5" customHeight="1">
      <c r="A20" s="454"/>
      <c r="B20" s="21" t="s">
        <v>11</v>
      </c>
      <c r="C20" s="263"/>
      <c r="D20" s="263"/>
      <c r="E20" s="303"/>
      <c r="F20" s="250"/>
      <c r="G20" s="23"/>
      <c r="H20" s="217">
        <v>3</v>
      </c>
      <c r="I20" s="24"/>
      <c r="J20" s="258"/>
      <c r="K20" s="25" t="s">
        <v>11</v>
      </c>
      <c r="L20" s="263"/>
      <c r="M20" s="263"/>
      <c r="N20" s="303"/>
      <c r="O20" s="454"/>
      <c r="Q20" s="255"/>
      <c r="R20" s="192"/>
      <c r="S20" s="219"/>
      <c r="T20" s="192"/>
      <c r="U20" s="192"/>
      <c r="V20" s="192"/>
      <c r="W20" s="1"/>
      <c r="X20" s="1"/>
    </row>
    <row r="21" spans="1:24" ht="19.5" customHeight="1">
      <c r="A21" s="26"/>
      <c r="B21" s="27"/>
      <c r="C21" s="30"/>
      <c r="D21" s="29"/>
      <c r="E21" s="29"/>
      <c r="F21" s="147"/>
      <c r="G21" s="215"/>
      <c r="H21" s="218">
        <v>4.5</v>
      </c>
      <c r="I21" s="216"/>
      <c r="J21" s="29"/>
      <c r="K21" s="30"/>
      <c r="L21" s="29"/>
      <c r="M21" s="29"/>
      <c r="N21" s="23"/>
      <c r="O21" s="115"/>
      <c r="Q21" s="219"/>
      <c r="R21" s="192"/>
      <c r="S21" s="219"/>
      <c r="T21" s="192"/>
      <c r="U21" s="192"/>
      <c r="V21" s="192"/>
      <c r="W21" s="1"/>
      <c r="X21" s="1"/>
    </row>
    <row r="22" spans="2:24" ht="9.75" customHeight="1">
      <c r="B22" s="29"/>
      <c r="C22" s="84"/>
      <c r="D22" s="84"/>
      <c r="E22" s="84"/>
      <c r="F22" s="23"/>
      <c r="G22" s="23"/>
      <c r="H22" s="99"/>
      <c r="I22" s="23"/>
      <c r="J22" s="26"/>
      <c r="K22" s="29"/>
      <c r="L22" s="84"/>
      <c r="M22" s="84"/>
      <c r="N22" s="116"/>
      <c r="O22" s="106"/>
      <c r="Q22" s="1"/>
      <c r="R22" s="1"/>
      <c r="S22" s="219"/>
      <c r="T22" s="192"/>
      <c r="U22" s="192"/>
      <c r="V22" s="192"/>
      <c r="W22" s="1"/>
      <c r="X22" s="1"/>
    </row>
    <row r="23" spans="1:24" ht="29.25" customHeight="1">
      <c r="A23" s="452" t="s">
        <v>12</v>
      </c>
      <c r="B23" s="15" t="s">
        <v>8</v>
      </c>
      <c r="C23" s="16" t="s">
        <v>9</v>
      </c>
      <c r="D23" s="17" t="s">
        <v>1</v>
      </c>
      <c r="E23" s="260" t="s">
        <v>253</v>
      </c>
      <c r="F23" s="18" t="s">
        <v>10</v>
      </c>
      <c r="G23" s="19"/>
      <c r="H23" s="99"/>
      <c r="I23" s="19"/>
      <c r="J23" s="18" t="s">
        <v>10</v>
      </c>
      <c r="K23" s="20" t="s">
        <v>8</v>
      </c>
      <c r="L23" s="16" t="s">
        <v>9</v>
      </c>
      <c r="M23" s="17" t="s">
        <v>1</v>
      </c>
      <c r="N23" s="260" t="s">
        <v>253</v>
      </c>
      <c r="O23" s="452" t="s">
        <v>12</v>
      </c>
      <c r="Q23" s="1"/>
      <c r="R23" s="1"/>
      <c r="S23" s="219"/>
      <c r="T23" s="192"/>
      <c r="U23" s="192"/>
      <c r="V23" s="192"/>
      <c r="W23" s="1"/>
      <c r="X23" s="1"/>
    </row>
    <row r="24" spans="1:15" ht="19.5" customHeight="1">
      <c r="A24" s="453"/>
      <c r="B24" s="103"/>
      <c r="C24" s="262"/>
      <c r="D24" s="104"/>
      <c r="E24" s="262"/>
      <c r="F24" s="85"/>
      <c r="G24" s="23"/>
      <c r="H24" s="217">
        <v>0.5</v>
      </c>
      <c r="I24" s="24"/>
      <c r="J24" s="85"/>
      <c r="K24" s="36"/>
      <c r="L24" s="114"/>
      <c r="M24" s="104"/>
      <c r="N24" s="262"/>
      <c r="O24" s="453"/>
    </row>
    <row r="25" spans="1:15" ht="19.5" customHeight="1">
      <c r="A25" s="453"/>
      <c r="B25" s="36"/>
      <c r="C25" s="262"/>
      <c r="D25" s="114"/>
      <c r="E25" s="262"/>
      <c r="F25" s="85"/>
      <c r="G25" s="23"/>
      <c r="H25" s="217">
        <v>0.5</v>
      </c>
      <c r="I25" s="24"/>
      <c r="J25" s="85"/>
      <c r="K25" s="36"/>
      <c r="L25" s="114"/>
      <c r="M25" s="114"/>
      <c r="N25" s="262"/>
      <c r="O25" s="453"/>
    </row>
    <row r="26" spans="1:15" ht="19.5" customHeight="1">
      <c r="A26" s="453"/>
      <c r="B26" s="36"/>
      <c r="C26" s="262"/>
      <c r="D26" s="114"/>
      <c r="E26" s="262"/>
      <c r="F26" s="251"/>
      <c r="G26" s="23"/>
      <c r="H26" s="217">
        <v>0.5</v>
      </c>
      <c r="I26" s="24"/>
      <c r="J26" s="85"/>
      <c r="K26" s="36"/>
      <c r="L26" s="114"/>
      <c r="M26" s="114"/>
      <c r="N26" s="262"/>
      <c r="O26" s="453"/>
    </row>
    <row r="27" spans="1:15" ht="19.5" customHeight="1">
      <c r="A27" s="454"/>
      <c r="B27" s="21" t="s">
        <v>11</v>
      </c>
      <c r="C27" s="263"/>
      <c r="D27" s="263"/>
      <c r="E27" s="303"/>
      <c r="F27" s="250"/>
      <c r="G27" s="23"/>
      <c r="H27" s="217">
        <v>3</v>
      </c>
      <c r="I27" s="24"/>
      <c r="J27" s="258"/>
      <c r="K27" s="25" t="s">
        <v>11</v>
      </c>
      <c r="L27" s="263"/>
      <c r="M27" s="263"/>
      <c r="N27" s="303"/>
      <c r="O27" s="454"/>
    </row>
    <row r="28" spans="1:15" ht="15.75" customHeight="1">
      <c r="A28" s="26"/>
      <c r="B28" s="30"/>
      <c r="C28" s="84"/>
      <c r="D28" s="84"/>
      <c r="E28" s="84"/>
      <c r="F28" s="147"/>
      <c r="G28" s="215"/>
      <c r="H28" s="218">
        <v>4.5</v>
      </c>
      <c r="I28" s="216"/>
      <c r="J28" s="28"/>
      <c r="K28" s="84"/>
      <c r="L28" s="84"/>
      <c r="M28" s="84"/>
      <c r="N28" s="23"/>
      <c r="O28" s="26"/>
    </row>
    <row r="29" spans="2:14" ht="9.75" customHeight="1">
      <c r="B29" s="29"/>
      <c r="C29" s="84"/>
      <c r="D29" s="84"/>
      <c r="E29" s="84"/>
      <c r="F29" s="23"/>
      <c r="G29" s="23"/>
      <c r="H29" s="99"/>
      <c r="I29" s="23"/>
      <c r="K29" s="84"/>
      <c r="L29" s="84"/>
      <c r="M29" s="84"/>
      <c r="N29" s="23"/>
    </row>
    <row r="30" spans="1:15" ht="30" customHeight="1">
      <c r="A30" s="452" t="s">
        <v>13</v>
      </c>
      <c r="B30" s="15" t="s">
        <v>8</v>
      </c>
      <c r="C30" s="16" t="s">
        <v>9</v>
      </c>
      <c r="D30" s="17" t="s">
        <v>1</v>
      </c>
      <c r="E30" s="260" t="s">
        <v>253</v>
      </c>
      <c r="F30" s="18" t="s">
        <v>10</v>
      </c>
      <c r="G30" s="19"/>
      <c r="H30" s="99"/>
      <c r="I30" s="19"/>
      <c r="J30" s="18" t="s">
        <v>10</v>
      </c>
      <c r="K30" s="20" t="s">
        <v>8</v>
      </c>
      <c r="L30" s="16" t="s">
        <v>9</v>
      </c>
      <c r="M30" s="17" t="s">
        <v>1</v>
      </c>
      <c r="N30" s="260" t="s">
        <v>253</v>
      </c>
      <c r="O30" s="452" t="s">
        <v>13</v>
      </c>
    </row>
    <row r="31" spans="1:15" ht="19.5" customHeight="1">
      <c r="A31" s="453"/>
      <c r="B31" s="103"/>
      <c r="C31" s="262"/>
      <c r="D31" s="104"/>
      <c r="E31" s="262"/>
      <c r="F31" s="85"/>
      <c r="G31" s="23"/>
      <c r="H31" s="217">
        <v>0.5</v>
      </c>
      <c r="I31" s="24"/>
      <c r="J31" s="85"/>
      <c r="K31" s="36"/>
      <c r="L31" s="114"/>
      <c r="M31" s="104"/>
      <c r="N31" s="262"/>
      <c r="O31" s="453"/>
    </row>
    <row r="32" spans="1:15" ht="19.5" customHeight="1">
      <c r="A32" s="453"/>
      <c r="B32" s="36"/>
      <c r="C32" s="262"/>
      <c r="D32" s="114"/>
      <c r="E32" s="262"/>
      <c r="F32" s="85"/>
      <c r="G32" s="23"/>
      <c r="H32" s="217">
        <v>0.5</v>
      </c>
      <c r="I32" s="24"/>
      <c r="J32" s="85"/>
      <c r="K32" s="36"/>
      <c r="L32" s="114"/>
      <c r="M32" s="114"/>
      <c r="N32" s="262"/>
      <c r="O32" s="453"/>
    </row>
    <row r="33" spans="1:15" ht="19.5" customHeight="1">
      <c r="A33" s="453"/>
      <c r="B33" s="36"/>
      <c r="C33" s="262"/>
      <c r="D33" s="114"/>
      <c r="E33" s="262"/>
      <c r="F33" s="85"/>
      <c r="G33" s="23"/>
      <c r="H33" s="217">
        <v>0.5</v>
      </c>
      <c r="I33" s="24"/>
      <c r="J33" s="85"/>
      <c r="K33" s="36"/>
      <c r="L33" s="114"/>
      <c r="M33" s="114"/>
      <c r="N33" s="262"/>
      <c r="O33" s="453"/>
    </row>
    <row r="34" spans="1:15" ht="19.5" customHeight="1">
      <c r="A34" s="454"/>
      <c r="B34" s="21" t="s">
        <v>11</v>
      </c>
      <c r="C34" s="263"/>
      <c r="D34" s="263"/>
      <c r="E34" s="303"/>
      <c r="F34" s="250"/>
      <c r="G34" s="23"/>
      <c r="H34" s="217">
        <v>3</v>
      </c>
      <c r="I34" s="24"/>
      <c r="J34" s="258"/>
      <c r="K34" s="25" t="s">
        <v>11</v>
      </c>
      <c r="L34" s="263"/>
      <c r="M34" s="263"/>
      <c r="N34" s="303"/>
      <c r="O34" s="454"/>
    </row>
    <row r="35" spans="1:15" ht="16.5" customHeight="1">
      <c r="A35" s="26"/>
      <c r="B35" s="30"/>
      <c r="C35" s="84"/>
      <c r="D35" s="84"/>
      <c r="E35" s="84"/>
      <c r="F35" s="147"/>
      <c r="G35" s="215"/>
      <c r="H35" s="218">
        <v>4.5</v>
      </c>
      <c r="I35" s="216"/>
      <c r="J35" s="28"/>
      <c r="K35" s="84"/>
      <c r="L35" s="84"/>
      <c r="M35" s="84"/>
      <c r="N35" s="23"/>
      <c r="O35" s="26"/>
    </row>
    <row r="36" spans="3:14" ht="9.75" customHeight="1">
      <c r="C36" s="84"/>
      <c r="D36" s="84"/>
      <c r="E36" s="84"/>
      <c r="F36" s="23"/>
      <c r="G36" s="23"/>
      <c r="H36" s="99"/>
      <c r="I36" s="23"/>
      <c r="K36" s="84"/>
      <c r="L36" s="84"/>
      <c r="M36" s="84"/>
      <c r="N36" s="116"/>
    </row>
    <row r="37" spans="1:15" ht="29.25" customHeight="1">
      <c r="A37" s="452" t="s">
        <v>14</v>
      </c>
      <c r="B37" s="15" t="s">
        <v>8</v>
      </c>
      <c r="C37" s="16" t="s">
        <v>9</v>
      </c>
      <c r="D37" s="17" t="s">
        <v>1</v>
      </c>
      <c r="E37" s="260" t="s">
        <v>253</v>
      </c>
      <c r="F37" s="18" t="s">
        <v>10</v>
      </c>
      <c r="G37" s="19"/>
      <c r="H37" s="99"/>
      <c r="I37" s="19"/>
      <c r="J37" s="18" t="s">
        <v>10</v>
      </c>
      <c r="K37" s="20" t="s">
        <v>8</v>
      </c>
      <c r="L37" s="16" t="s">
        <v>9</v>
      </c>
      <c r="M37" s="17" t="s">
        <v>1</v>
      </c>
      <c r="N37" s="261" t="s">
        <v>253</v>
      </c>
      <c r="O37" s="459" t="s">
        <v>14</v>
      </c>
    </row>
    <row r="38" spans="1:15" ht="19.5" customHeight="1">
      <c r="A38" s="453"/>
      <c r="B38" s="103"/>
      <c r="C38" s="262"/>
      <c r="D38" s="104"/>
      <c r="E38" s="262"/>
      <c r="F38" s="85"/>
      <c r="G38" s="23"/>
      <c r="H38" s="217">
        <v>0.5</v>
      </c>
      <c r="I38" s="24"/>
      <c r="J38" s="85"/>
      <c r="K38" s="36"/>
      <c r="L38" s="114"/>
      <c r="M38" s="104"/>
      <c r="N38" s="262"/>
      <c r="O38" s="460"/>
    </row>
    <row r="39" spans="1:15" ht="19.5" customHeight="1">
      <c r="A39" s="453"/>
      <c r="B39" s="36"/>
      <c r="C39" s="262"/>
      <c r="D39" s="114"/>
      <c r="E39" s="262"/>
      <c r="F39" s="85"/>
      <c r="G39" s="23"/>
      <c r="H39" s="217">
        <v>0.5</v>
      </c>
      <c r="I39" s="24"/>
      <c r="J39" s="251"/>
      <c r="K39" s="36"/>
      <c r="L39" s="114"/>
      <c r="M39" s="114"/>
      <c r="N39" s="262"/>
      <c r="O39" s="460"/>
    </row>
    <row r="40" spans="1:15" ht="19.5" customHeight="1">
      <c r="A40" s="453"/>
      <c r="B40" s="36"/>
      <c r="C40" s="262"/>
      <c r="D40" s="114"/>
      <c r="E40" s="262"/>
      <c r="F40" s="85"/>
      <c r="G40" s="23"/>
      <c r="H40" s="217">
        <v>0.5</v>
      </c>
      <c r="I40" s="24"/>
      <c r="J40" s="85"/>
      <c r="K40" s="36"/>
      <c r="L40" s="114"/>
      <c r="M40" s="114"/>
      <c r="N40" s="262"/>
      <c r="O40" s="460"/>
    </row>
    <row r="41" spans="1:15" ht="19.5" customHeight="1">
      <c r="A41" s="454"/>
      <c r="B41" s="21" t="s">
        <v>11</v>
      </c>
      <c r="C41" s="263"/>
      <c r="D41" s="263"/>
      <c r="E41" s="303"/>
      <c r="F41" s="250"/>
      <c r="G41" s="23"/>
      <c r="H41" s="217">
        <v>3</v>
      </c>
      <c r="I41" s="24"/>
      <c r="J41" s="258"/>
      <c r="K41" s="25" t="s">
        <v>11</v>
      </c>
      <c r="L41" s="263"/>
      <c r="M41" s="263"/>
      <c r="N41" s="303"/>
      <c r="O41" s="461"/>
    </row>
    <row r="42" spans="1:15" ht="17.25" customHeight="1">
      <c r="A42" s="26"/>
      <c r="B42" s="30"/>
      <c r="F42" s="147"/>
      <c r="G42" s="215"/>
      <c r="H42" s="218">
        <v>4.5</v>
      </c>
      <c r="I42" s="216"/>
      <c r="J42" s="1"/>
      <c r="N42" s="27"/>
      <c r="O42" s="26"/>
    </row>
    <row r="43" spans="1:15" ht="9.75" customHeight="1">
      <c r="A43" s="464"/>
      <c r="B43" s="464"/>
      <c r="C43" s="464"/>
      <c r="D43" s="29"/>
      <c r="E43" s="28"/>
      <c r="G43" s="98"/>
      <c r="H43" s="99"/>
      <c r="I43" s="98"/>
      <c r="J43" s="1"/>
      <c r="K43" s="28"/>
      <c r="L43" s="464"/>
      <c r="M43" s="464"/>
      <c r="N43" s="464"/>
      <c r="O43" s="464"/>
    </row>
    <row r="44" spans="1:15" ht="17.25" customHeight="1">
      <c r="A44" s="29"/>
      <c r="B44" s="29"/>
      <c r="C44" s="32"/>
      <c r="D44" s="32"/>
      <c r="E44" s="469" t="s">
        <v>16</v>
      </c>
      <c r="F44" s="470"/>
      <c r="G44" s="252"/>
      <c r="H44" s="222">
        <v>18</v>
      </c>
      <c r="I44" s="252"/>
      <c r="J44" s="471" t="s">
        <v>16</v>
      </c>
      <c r="K44" s="472"/>
      <c r="L44" s="32"/>
      <c r="M44" s="32"/>
      <c r="N44" s="32"/>
      <c r="O44" s="29"/>
    </row>
    <row r="45" spans="1:15" ht="10.5" customHeight="1" thickBot="1">
      <c r="A45" s="29"/>
      <c r="B45" s="29"/>
      <c r="C45" s="29"/>
      <c r="D45" s="29"/>
      <c r="E45" s="28"/>
      <c r="G45" s="98"/>
      <c r="H45" s="99"/>
      <c r="I45" s="98"/>
      <c r="J45" s="1"/>
      <c r="K45" s="28"/>
      <c r="L45" s="29"/>
      <c r="M45" s="29"/>
      <c r="N45" s="29"/>
      <c r="O45" s="29"/>
    </row>
    <row r="46" spans="1:15" ht="19.5" customHeight="1" thickBot="1">
      <c r="A46" s="473" t="s">
        <v>15</v>
      </c>
      <c r="B46" s="474"/>
      <c r="C46" s="474"/>
      <c r="D46" s="462"/>
      <c r="E46" s="463"/>
      <c r="F46" s="220"/>
      <c r="J46" s="473" t="s">
        <v>15</v>
      </c>
      <c r="K46" s="474"/>
      <c r="L46" s="474"/>
      <c r="M46" s="462"/>
      <c r="N46" s="463"/>
      <c r="O46" s="144"/>
    </row>
    <row r="47" spans="1:15" ht="19.5" customHeight="1">
      <c r="A47" s="213"/>
      <c r="B47" s="177"/>
      <c r="C47" s="221"/>
      <c r="D47" s="221"/>
      <c r="E47" s="465" t="s">
        <v>16</v>
      </c>
      <c r="F47" s="466"/>
      <c r="G47" s="223"/>
      <c r="H47" s="223">
        <v>2</v>
      </c>
      <c r="I47" s="223"/>
      <c r="J47" s="467" t="s">
        <v>16</v>
      </c>
      <c r="K47" s="465"/>
      <c r="L47" s="221"/>
      <c r="M47" s="221"/>
      <c r="N47" s="220"/>
      <c r="O47" s="144"/>
    </row>
    <row r="48" spans="1:15" ht="9.75" customHeight="1" thickBot="1">
      <c r="A48" s="29"/>
      <c r="B48" s="29"/>
      <c r="C48" s="29"/>
      <c r="D48" s="29"/>
      <c r="E48" s="28"/>
      <c r="F48" s="98"/>
      <c r="K48" s="28"/>
      <c r="L48" s="29"/>
      <c r="M48" s="29"/>
      <c r="N48" s="29"/>
      <c r="O48" s="29"/>
    </row>
    <row r="49" spans="2:15" s="31" customFormat="1" ht="19.5" customHeight="1" thickBot="1">
      <c r="B49" s="468" t="s">
        <v>213</v>
      </c>
      <c r="C49" s="468"/>
      <c r="D49" s="468"/>
      <c r="E49" s="468"/>
      <c r="F49" s="273"/>
      <c r="G49" s="33"/>
      <c r="H49" s="305">
        <v>20</v>
      </c>
      <c r="I49" s="34"/>
      <c r="J49" s="273"/>
      <c r="K49" s="468" t="s">
        <v>214</v>
      </c>
      <c r="L49" s="468"/>
      <c r="M49" s="468"/>
      <c r="N49" s="468"/>
      <c r="O49" s="32"/>
    </row>
    <row r="50" ht="12.75">
      <c r="F50" s="70"/>
    </row>
    <row r="52" spans="1:10" ht="12.75">
      <c r="A52" s="35"/>
      <c r="F52"/>
      <c r="J52" s="1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</sheetData>
  <sheetProtection/>
  <mergeCells count="45">
    <mergeCell ref="A1:O1"/>
    <mergeCell ref="E3:J3"/>
    <mergeCell ref="B5:E5"/>
    <mergeCell ref="K5:N5"/>
    <mergeCell ref="B8:E8"/>
    <mergeCell ref="B10:E10"/>
    <mergeCell ref="B11:E11"/>
    <mergeCell ref="U12:X12"/>
    <mergeCell ref="Q5:S5"/>
    <mergeCell ref="T5:W5"/>
    <mergeCell ref="K9:N9"/>
    <mergeCell ref="K10:N10"/>
    <mergeCell ref="K11:N11"/>
    <mergeCell ref="B13:E13"/>
    <mergeCell ref="K13:N13"/>
    <mergeCell ref="B14:E14"/>
    <mergeCell ref="K14:N14"/>
    <mergeCell ref="H6:H15"/>
    <mergeCell ref="S7:V7"/>
    <mergeCell ref="K8:N8"/>
    <mergeCell ref="B12:E12"/>
    <mergeCell ref="K12:N12"/>
    <mergeCell ref="B9:E9"/>
    <mergeCell ref="A16:A20"/>
    <mergeCell ref="O16:O20"/>
    <mergeCell ref="Q16:S16"/>
    <mergeCell ref="S17:V17"/>
    <mergeCell ref="A23:A27"/>
    <mergeCell ref="O23:O27"/>
    <mergeCell ref="A30:A34"/>
    <mergeCell ref="O30:O34"/>
    <mergeCell ref="A37:A41"/>
    <mergeCell ref="O37:O41"/>
    <mergeCell ref="A43:C43"/>
    <mergeCell ref="L43:O43"/>
    <mergeCell ref="E47:F47"/>
    <mergeCell ref="J47:K47"/>
    <mergeCell ref="B49:E49"/>
    <mergeCell ref="K49:N49"/>
    <mergeCell ref="E44:F44"/>
    <mergeCell ref="J44:K44"/>
    <mergeCell ref="A46:C46"/>
    <mergeCell ref="D46:E46"/>
    <mergeCell ref="J46:L46"/>
    <mergeCell ref="M46:N46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75"/>
  <sheetViews>
    <sheetView zoomScalePageLayoutView="0" workbookViewId="0" topLeftCell="A1">
      <selection activeCell="H6" sqref="H6:H15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7.57421875" style="0" customWidth="1"/>
    <col min="4" max="4" width="8.7109375" style="0" customWidth="1"/>
    <col min="5" max="5" width="8.421875" style="0" customWidth="1"/>
    <col min="6" max="6" width="7.421875" style="1" customWidth="1"/>
    <col min="7" max="7" width="5.7109375" style="1" customWidth="1"/>
    <col min="8" max="8" width="4.7109375" style="1" customWidth="1"/>
    <col min="9" max="9" width="5.28125" style="1" customWidth="1"/>
    <col min="10" max="10" width="7.8515625" style="0" customWidth="1"/>
    <col min="11" max="11" width="7.28125" style="0" customWidth="1"/>
    <col min="12" max="12" width="7.7109375" style="0" customWidth="1"/>
    <col min="13" max="13" width="8.57421875" style="0" customWidth="1"/>
    <col min="14" max="14" width="7.7109375" style="0" customWidth="1"/>
    <col min="15" max="15" width="7.281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spans="1:18" ht="18" customHeight="1">
      <c r="A1" s="444" t="s">
        <v>304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3"/>
      <c r="Q1" s="3"/>
      <c r="R1" s="3"/>
    </row>
    <row r="2" spans="1:18" ht="12.75" customHeight="1" thickBot="1">
      <c r="A2" s="2"/>
      <c r="B2" s="2"/>
      <c r="C2" s="3"/>
      <c r="D2" s="3"/>
      <c r="E2" s="3"/>
      <c r="F2" s="3"/>
      <c r="G2" s="3"/>
      <c r="H2" s="4"/>
      <c r="I2" s="4"/>
      <c r="J2" s="3"/>
      <c r="K2" s="3"/>
      <c r="L2" s="3"/>
      <c r="M2" s="3"/>
      <c r="N2" s="3"/>
      <c r="O2" s="3"/>
      <c r="P2" s="3"/>
      <c r="Q2" s="3"/>
      <c r="R2" s="3"/>
    </row>
    <row r="3" spans="1:18" ht="18.75" customHeight="1" thickBot="1">
      <c r="A3" s="214"/>
      <c r="B3" s="214"/>
      <c r="C3" s="214"/>
      <c r="D3" s="214"/>
      <c r="E3" s="445" t="s">
        <v>305</v>
      </c>
      <c r="F3" s="445"/>
      <c r="G3" s="445"/>
      <c r="H3" s="445"/>
      <c r="I3" s="445"/>
      <c r="J3" s="445"/>
      <c r="K3" s="5"/>
      <c r="L3" s="196" t="s">
        <v>306</v>
      </c>
      <c r="M3" s="197"/>
      <c r="N3" s="197"/>
      <c r="O3" s="198"/>
      <c r="P3" s="5"/>
      <c r="Q3" s="5"/>
      <c r="R3" s="3"/>
    </row>
    <row r="4" spans="1:24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</row>
    <row r="5" spans="1:24" ht="18">
      <c r="A5" s="16" t="s">
        <v>252</v>
      </c>
      <c r="B5" s="446" t="s">
        <v>258</v>
      </c>
      <c r="C5" s="447"/>
      <c r="D5" s="447"/>
      <c r="E5" s="448"/>
      <c r="F5" s="16" t="s">
        <v>259</v>
      </c>
      <c r="G5" s="6"/>
      <c r="H5" s="6"/>
      <c r="I5" s="6"/>
      <c r="J5" s="16" t="s">
        <v>252</v>
      </c>
      <c r="K5" s="446" t="s">
        <v>257</v>
      </c>
      <c r="L5" s="447"/>
      <c r="M5" s="447"/>
      <c r="N5" s="448"/>
      <c r="O5" s="16" t="s">
        <v>260</v>
      </c>
      <c r="P5" s="1"/>
      <c r="Q5" s="443"/>
      <c r="R5" s="443"/>
      <c r="S5" s="443"/>
      <c r="T5" s="443"/>
      <c r="U5" s="443"/>
      <c r="V5" s="443"/>
      <c r="W5" s="443"/>
      <c r="X5" s="1"/>
    </row>
    <row r="6" spans="1:24" ht="9.75" customHeight="1">
      <c r="A6" s="8"/>
      <c r="B6" s="9"/>
      <c r="C6" s="9"/>
      <c r="D6" s="9"/>
      <c r="E6" s="9"/>
      <c r="F6" s="9"/>
      <c r="H6" s="455"/>
      <c r="J6" s="8"/>
      <c r="K6" s="9"/>
      <c r="L6" s="9"/>
      <c r="M6" s="9"/>
      <c r="N6" s="9"/>
      <c r="O6" s="9"/>
      <c r="Q6" s="1"/>
      <c r="R6" s="1"/>
      <c r="S6" s="1"/>
      <c r="T6" s="1"/>
      <c r="U6" s="1"/>
      <c r="V6" s="1"/>
      <c r="W6" s="1"/>
      <c r="X6" s="1"/>
    </row>
    <row r="7" spans="1:24" ht="18">
      <c r="A7" s="10" t="s">
        <v>254</v>
      </c>
      <c r="B7" s="105" t="s">
        <v>0</v>
      </c>
      <c r="C7" s="106"/>
      <c r="D7" s="106"/>
      <c r="E7" s="107"/>
      <c r="F7" s="12" t="s">
        <v>1</v>
      </c>
      <c r="H7" s="455"/>
      <c r="J7" s="10" t="s">
        <v>254</v>
      </c>
      <c r="K7" s="105" t="s">
        <v>0</v>
      </c>
      <c r="L7" s="106"/>
      <c r="M7" s="106"/>
      <c r="N7" s="107"/>
      <c r="O7" s="12" t="s">
        <v>1</v>
      </c>
      <c r="P7" s="13"/>
      <c r="Q7" s="219"/>
      <c r="R7" s="192"/>
      <c r="S7" s="443"/>
      <c r="T7" s="443"/>
      <c r="U7" s="443"/>
      <c r="V7" s="443"/>
      <c r="W7" s="192"/>
      <c r="X7" s="14"/>
    </row>
    <row r="8" spans="1:24" ht="16.5" customHeight="1">
      <c r="A8" s="103" t="s">
        <v>2</v>
      </c>
      <c r="B8" s="449" t="s">
        <v>313</v>
      </c>
      <c r="C8" s="450"/>
      <c r="D8" s="450"/>
      <c r="E8" s="451"/>
      <c r="F8" s="104">
        <v>41</v>
      </c>
      <c r="H8" s="455"/>
      <c r="J8" s="36" t="s">
        <v>2</v>
      </c>
      <c r="K8" s="449" t="s">
        <v>208</v>
      </c>
      <c r="L8" s="450"/>
      <c r="M8" s="450"/>
      <c r="N8" s="451"/>
      <c r="O8" s="104">
        <v>39</v>
      </c>
      <c r="P8" s="14"/>
      <c r="Q8" s="219"/>
      <c r="R8" s="192"/>
      <c r="S8" s="219"/>
      <c r="T8" s="219"/>
      <c r="U8" s="192"/>
      <c r="V8" s="192"/>
      <c r="W8" s="192"/>
      <c r="X8" s="14"/>
    </row>
    <row r="9" spans="1:24" ht="16.5" customHeight="1">
      <c r="A9" s="36" t="s">
        <v>3</v>
      </c>
      <c r="B9" s="449" t="s">
        <v>314</v>
      </c>
      <c r="C9" s="450"/>
      <c r="D9" s="450"/>
      <c r="E9" s="451"/>
      <c r="F9" s="114"/>
      <c r="H9" s="455"/>
      <c r="J9" s="36" t="s">
        <v>3</v>
      </c>
      <c r="K9" s="449" t="s">
        <v>270</v>
      </c>
      <c r="L9" s="450"/>
      <c r="M9" s="450"/>
      <c r="N9" s="451"/>
      <c r="O9" s="114">
        <v>48</v>
      </c>
      <c r="P9" s="7"/>
      <c r="Q9" s="219"/>
      <c r="R9" s="192"/>
      <c r="S9" s="219"/>
      <c r="T9" s="192"/>
      <c r="U9" s="192"/>
      <c r="V9" s="192"/>
      <c r="W9" s="192"/>
      <c r="X9" s="14"/>
    </row>
    <row r="10" spans="1:24" ht="16.5" customHeight="1">
      <c r="A10" s="36" t="s">
        <v>4</v>
      </c>
      <c r="B10" s="449" t="s">
        <v>230</v>
      </c>
      <c r="C10" s="450"/>
      <c r="D10" s="450"/>
      <c r="E10" s="451"/>
      <c r="F10" s="114">
        <v>36</v>
      </c>
      <c r="H10" s="455"/>
      <c r="J10" s="36" t="s">
        <v>4</v>
      </c>
      <c r="K10" s="449" t="s">
        <v>95</v>
      </c>
      <c r="L10" s="450"/>
      <c r="M10" s="450"/>
      <c r="N10" s="451"/>
      <c r="O10" s="114">
        <v>41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5</v>
      </c>
      <c r="B11" s="449" t="s">
        <v>274</v>
      </c>
      <c r="C11" s="450"/>
      <c r="D11" s="450"/>
      <c r="E11" s="451"/>
      <c r="F11" s="104">
        <v>60</v>
      </c>
      <c r="H11" s="455"/>
      <c r="J11" s="36" t="s">
        <v>5</v>
      </c>
      <c r="K11" s="449" t="s">
        <v>271</v>
      </c>
      <c r="L11" s="450"/>
      <c r="M11" s="450"/>
      <c r="N11" s="451"/>
      <c r="O11" s="104">
        <v>67</v>
      </c>
      <c r="P11" s="7"/>
      <c r="Q11" s="219"/>
      <c r="R11" s="192"/>
      <c r="S11" s="219"/>
      <c r="T11" s="192"/>
      <c r="U11" s="192"/>
      <c r="V11" s="192"/>
      <c r="W11" s="1"/>
      <c r="X11" s="1"/>
    </row>
    <row r="12" spans="1:24" ht="16.5" customHeight="1">
      <c r="A12" s="36" t="s">
        <v>6</v>
      </c>
      <c r="B12" s="449"/>
      <c r="C12" s="450"/>
      <c r="D12" s="450"/>
      <c r="E12" s="451"/>
      <c r="F12" s="104"/>
      <c r="H12" s="455"/>
      <c r="J12" s="11" t="s">
        <v>6</v>
      </c>
      <c r="K12" s="449" t="s">
        <v>94</v>
      </c>
      <c r="L12" s="450"/>
      <c r="M12" s="450"/>
      <c r="N12" s="451"/>
      <c r="O12" s="104">
        <v>56</v>
      </c>
      <c r="P12" s="7"/>
      <c r="Q12" s="219"/>
      <c r="R12" s="192"/>
      <c r="S12" s="192"/>
      <c r="T12" s="14"/>
      <c r="U12" s="443"/>
      <c r="V12" s="443"/>
      <c r="W12" s="443"/>
      <c r="X12" s="443"/>
    </row>
    <row r="13" spans="1:24" ht="16.5" customHeight="1">
      <c r="A13" s="36" t="s">
        <v>192</v>
      </c>
      <c r="B13" s="449"/>
      <c r="C13" s="450"/>
      <c r="D13" s="450"/>
      <c r="E13" s="451"/>
      <c r="F13" s="104"/>
      <c r="H13" s="455"/>
      <c r="J13" s="36" t="s">
        <v>192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1"/>
      <c r="V13" s="1"/>
      <c r="W13" s="1"/>
      <c r="X13" s="1"/>
    </row>
    <row r="14" spans="1:24" ht="16.5" customHeight="1">
      <c r="A14" s="36" t="s">
        <v>226</v>
      </c>
      <c r="B14" s="449"/>
      <c r="C14" s="450"/>
      <c r="D14" s="450"/>
      <c r="E14" s="451"/>
      <c r="F14" s="104"/>
      <c r="H14" s="455"/>
      <c r="J14" s="11" t="s">
        <v>226</v>
      </c>
      <c r="K14" s="449"/>
      <c r="L14" s="450"/>
      <c r="M14" s="450"/>
      <c r="N14" s="451"/>
      <c r="O14" s="114"/>
      <c r="P14" s="7"/>
      <c r="Q14" s="1"/>
      <c r="R14" s="1"/>
      <c r="S14" s="1"/>
      <c r="T14" s="219"/>
      <c r="U14" s="192"/>
      <c r="V14" s="192"/>
      <c r="W14" s="192"/>
      <c r="X14" s="14"/>
    </row>
    <row r="15" spans="8:24" ht="9" customHeight="1">
      <c r="H15" s="455"/>
      <c r="O15" s="106"/>
      <c r="Q15" s="1"/>
      <c r="R15" s="1"/>
      <c r="S15" s="1"/>
      <c r="T15" s="256"/>
      <c r="U15" s="192"/>
      <c r="V15" s="192"/>
      <c r="W15" s="192"/>
      <c r="X15" s="14"/>
    </row>
    <row r="16" spans="1:24" ht="28.5" customHeight="1">
      <c r="A16" s="452" t="s">
        <v>7</v>
      </c>
      <c r="B16" s="15" t="s">
        <v>8</v>
      </c>
      <c r="C16" s="16" t="s">
        <v>9</v>
      </c>
      <c r="D16" s="17" t="s">
        <v>1</v>
      </c>
      <c r="E16" s="260" t="s">
        <v>253</v>
      </c>
      <c r="F16" s="18" t="s">
        <v>10</v>
      </c>
      <c r="G16" s="19"/>
      <c r="H16" s="19"/>
      <c r="I16" s="19"/>
      <c r="J16" s="18" t="s">
        <v>10</v>
      </c>
      <c r="K16" s="20" t="s">
        <v>8</v>
      </c>
      <c r="L16" s="16" t="s">
        <v>9</v>
      </c>
      <c r="M16" s="17" t="s">
        <v>1</v>
      </c>
      <c r="N16" s="260" t="s">
        <v>253</v>
      </c>
      <c r="O16" s="452" t="s">
        <v>7</v>
      </c>
      <c r="Q16" s="443"/>
      <c r="R16" s="443"/>
      <c r="S16" s="443"/>
      <c r="T16" s="219"/>
      <c r="U16" s="192"/>
      <c r="V16" s="192"/>
      <c r="W16" s="192"/>
      <c r="X16" s="14"/>
    </row>
    <row r="17" spans="1:24" ht="19.5" customHeight="1">
      <c r="A17" s="453"/>
      <c r="B17" s="36"/>
      <c r="C17" s="262"/>
      <c r="D17" s="104"/>
      <c r="E17" s="262"/>
      <c r="F17" s="85"/>
      <c r="G17" s="23"/>
      <c r="H17" s="217">
        <v>0.5</v>
      </c>
      <c r="I17" s="24"/>
      <c r="J17" s="85"/>
      <c r="K17" s="36"/>
      <c r="L17" s="262"/>
      <c r="M17" s="104"/>
      <c r="N17" s="262"/>
      <c r="O17" s="453"/>
      <c r="Q17" s="1"/>
      <c r="R17" s="1"/>
      <c r="S17" s="443"/>
      <c r="T17" s="443"/>
      <c r="U17" s="443"/>
      <c r="V17" s="443"/>
      <c r="W17" s="192"/>
      <c r="X17" s="14"/>
    </row>
    <row r="18" spans="1:24" ht="19.5" customHeight="1">
      <c r="A18" s="453"/>
      <c r="B18" s="36"/>
      <c r="C18" s="262"/>
      <c r="D18" s="114"/>
      <c r="E18" s="262"/>
      <c r="F18" s="85"/>
      <c r="G18" s="23"/>
      <c r="H18" s="217">
        <v>0.5</v>
      </c>
      <c r="I18" s="24"/>
      <c r="J18" s="85"/>
      <c r="K18" s="36"/>
      <c r="L18" s="262"/>
      <c r="M18" s="104"/>
      <c r="N18" s="262"/>
      <c r="O18" s="453"/>
      <c r="Q18" s="219"/>
      <c r="R18" s="192"/>
      <c r="S18" s="255"/>
      <c r="T18" s="192"/>
      <c r="U18" s="192"/>
      <c r="V18" s="14"/>
      <c r="W18" s="1"/>
      <c r="X18" s="1"/>
    </row>
    <row r="19" spans="1:24" ht="19.5" customHeight="1">
      <c r="A19" s="453"/>
      <c r="B19" s="36"/>
      <c r="C19" s="262"/>
      <c r="D19" s="114"/>
      <c r="E19" s="262"/>
      <c r="F19" s="251"/>
      <c r="G19" s="23"/>
      <c r="H19" s="217">
        <v>0.5</v>
      </c>
      <c r="I19" s="24"/>
      <c r="J19" s="85"/>
      <c r="K19" s="36"/>
      <c r="L19" s="262"/>
      <c r="M19" s="104"/>
      <c r="N19" s="262"/>
      <c r="O19" s="453"/>
      <c r="Q19" s="219"/>
      <c r="R19" s="192"/>
      <c r="S19" s="219"/>
      <c r="T19" s="192"/>
      <c r="U19" s="192"/>
      <c r="V19" s="192"/>
      <c r="W19" s="1"/>
      <c r="X19" s="1"/>
    </row>
    <row r="20" spans="1:24" ht="19.5" customHeight="1">
      <c r="A20" s="454"/>
      <c r="B20" s="21" t="s">
        <v>11</v>
      </c>
      <c r="C20" s="263"/>
      <c r="D20" s="263"/>
      <c r="E20" s="303"/>
      <c r="F20" s="250"/>
      <c r="G20" s="23"/>
      <c r="H20" s="217">
        <v>3</v>
      </c>
      <c r="I20" s="24"/>
      <c r="J20" s="258"/>
      <c r="K20" s="25" t="s">
        <v>11</v>
      </c>
      <c r="L20" s="263"/>
      <c r="M20" s="263"/>
      <c r="N20" s="303"/>
      <c r="O20" s="454"/>
      <c r="Q20" s="255"/>
      <c r="R20" s="192"/>
      <c r="S20" s="219"/>
      <c r="T20" s="192"/>
      <c r="U20" s="192"/>
      <c r="V20" s="192"/>
      <c r="W20" s="1"/>
      <c r="X20" s="1"/>
    </row>
    <row r="21" spans="1:24" ht="19.5" customHeight="1">
      <c r="A21" s="26"/>
      <c r="B21" s="27"/>
      <c r="C21" s="30"/>
      <c r="D21" s="29"/>
      <c r="E21" s="29"/>
      <c r="F21" s="147"/>
      <c r="G21" s="215"/>
      <c r="H21" s="218">
        <v>4.5</v>
      </c>
      <c r="I21" s="216"/>
      <c r="J21" s="29"/>
      <c r="K21" s="30"/>
      <c r="L21" s="29"/>
      <c r="M21" s="29"/>
      <c r="N21" s="23"/>
      <c r="O21" s="115"/>
      <c r="Q21" s="219"/>
      <c r="R21" s="192"/>
      <c r="S21" s="219"/>
      <c r="T21" s="192"/>
      <c r="U21" s="192"/>
      <c r="V21" s="192"/>
      <c r="W21" s="1"/>
      <c r="X21" s="1"/>
    </row>
    <row r="22" spans="2:24" ht="9.75" customHeight="1">
      <c r="B22" s="29"/>
      <c r="C22" s="84"/>
      <c r="D22" s="84"/>
      <c r="E22" s="84"/>
      <c r="F22" s="23"/>
      <c r="G22" s="23"/>
      <c r="H22" s="99"/>
      <c r="I22" s="23"/>
      <c r="J22" s="26"/>
      <c r="K22" s="29"/>
      <c r="L22" s="84"/>
      <c r="M22" s="84"/>
      <c r="N22" s="116"/>
      <c r="O22" s="106"/>
      <c r="Q22" s="1"/>
      <c r="R22" s="1"/>
      <c r="S22" s="219"/>
      <c r="T22" s="192"/>
      <c r="U22" s="192"/>
      <c r="V22" s="192"/>
      <c r="W22" s="1"/>
      <c r="X22" s="1"/>
    </row>
    <row r="23" spans="1:24" ht="29.25" customHeight="1">
      <c r="A23" s="452" t="s">
        <v>12</v>
      </c>
      <c r="B23" s="15" t="s">
        <v>8</v>
      </c>
      <c r="C23" s="16" t="s">
        <v>9</v>
      </c>
      <c r="D23" s="17" t="s">
        <v>1</v>
      </c>
      <c r="E23" s="260" t="s">
        <v>253</v>
      </c>
      <c r="F23" s="18" t="s">
        <v>10</v>
      </c>
      <c r="G23" s="19"/>
      <c r="H23" s="99"/>
      <c r="I23" s="19"/>
      <c r="J23" s="18" t="s">
        <v>10</v>
      </c>
      <c r="K23" s="20" t="s">
        <v>8</v>
      </c>
      <c r="L23" s="16" t="s">
        <v>9</v>
      </c>
      <c r="M23" s="17" t="s">
        <v>1</v>
      </c>
      <c r="N23" s="260" t="s">
        <v>253</v>
      </c>
      <c r="O23" s="452" t="s">
        <v>12</v>
      </c>
      <c r="Q23" s="1"/>
      <c r="R23" s="1"/>
      <c r="S23" s="219"/>
      <c r="T23" s="192"/>
      <c r="U23" s="192"/>
      <c r="V23" s="192"/>
      <c r="W23" s="1"/>
      <c r="X23" s="1"/>
    </row>
    <row r="24" spans="1:15" ht="19.5" customHeight="1">
      <c r="A24" s="453"/>
      <c r="B24" s="36"/>
      <c r="C24" s="262"/>
      <c r="D24" s="104"/>
      <c r="E24" s="262"/>
      <c r="F24" s="85"/>
      <c r="G24" s="23"/>
      <c r="H24" s="217">
        <v>0.5</v>
      </c>
      <c r="I24" s="24"/>
      <c r="J24" s="85"/>
      <c r="K24" s="36"/>
      <c r="L24" s="262"/>
      <c r="M24" s="104"/>
      <c r="N24" s="262"/>
      <c r="O24" s="453"/>
    </row>
    <row r="25" spans="1:15" ht="19.5" customHeight="1">
      <c r="A25" s="453"/>
      <c r="B25" s="36"/>
      <c r="C25" s="262"/>
      <c r="D25" s="114"/>
      <c r="E25" s="262"/>
      <c r="F25" s="85"/>
      <c r="G25" s="23"/>
      <c r="H25" s="217">
        <v>0.5</v>
      </c>
      <c r="I25" s="24"/>
      <c r="J25" s="85"/>
      <c r="K25" s="36"/>
      <c r="L25" s="262"/>
      <c r="M25" s="104"/>
      <c r="N25" s="262"/>
      <c r="O25" s="453"/>
    </row>
    <row r="26" spans="1:15" ht="19.5" customHeight="1">
      <c r="A26" s="453"/>
      <c r="B26" s="36"/>
      <c r="C26" s="262"/>
      <c r="D26" s="114"/>
      <c r="E26" s="262"/>
      <c r="F26" s="251"/>
      <c r="G26" s="23"/>
      <c r="H26" s="217">
        <v>0.5</v>
      </c>
      <c r="I26" s="24"/>
      <c r="J26" s="85"/>
      <c r="K26" s="36"/>
      <c r="L26" s="262"/>
      <c r="M26" s="104"/>
      <c r="N26" s="262"/>
      <c r="O26" s="453"/>
    </row>
    <row r="27" spans="1:15" ht="19.5" customHeight="1">
      <c r="A27" s="454"/>
      <c r="B27" s="21" t="s">
        <v>11</v>
      </c>
      <c r="C27" s="263"/>
      <c r="D27" s="263"/>
      <c r="E27" s="303"/>
      <c r="F27" s="250"/>
      <c r="G27" s="23"/>
      <c r="H27" s="217">
        <v>3</v>
      </c>
      <c r="I27" s="24"/>
      <c r="J27" s="258"/>
      <c r="K27" s="25" t="s">
        <v>11</v>
      </c>
      <c r="L27" s="263"/>
      <c r="M27" s="263"/>
      <c r="N27" s="303"/>
      <c r="O27" s="454"/>
    </row>
    <row r="28" spans="1:15" ht="17.25" customHeight="1">
      <c r="A28" s="26"/>
      <c r="B28" s="30"/>
      <c r="C28" s="84"/>
      <c r="D28" s="84"/>
      <c r="E28" s="84"/>
      <c r="F28" s="147"/>
      <c r="G28" s="215"/>
      <c r="H28" s="218">
        <v>4.5</v>
      </c>
      <c r="I28" s="216"/>
      <c r="J28" s="28"/>
      <c r="K28" s="84"/>
      <c r="L28" s="84"/>
      <c r="M28" s="84"/>
      <c r="N28" s="23"/>
      <c r="O28" s="26"/>
    </row>
    <row r="29" spans="2:14" ht="9.75" customHeight="1">
      <c r="B29" s="29"/>
      <c r="C29" s="84"/>
      <c r="D29" s="84"/>
      <c r="E29" s="84"/>
      <c r="F29" s="23"/>
      <c r="G29" s="23"/>
      <c r="H29" s="99"/>
      <c r="I29" s="23"/>
      <c r="K29" s="84"/>
      <c r="L29" s="84"/>
      <c r="M29" s="84"/>
      <c r="N29" s="23"/>
    </row>
    <row r="30" spans="1:15" ht="30" customHeight="1">
      <c r="A30" s="452" t="s">
        <v>13</v>
      </c>
      <c r="B30" s="15" t="s">
        <v>8</v>
      </c>
      <c r="C30" s="16" t="s">
        <v>9</v>
      </c>
      <c r="D30" s="17" t="s">
        <v>1</v>
      </c>
      <c r="E30" s="260" t="s">
        <v>253</v>
      </c>
      <c r="F30" s="18" t="s">
        <v>10</v>
      </c>
      <c r="G30" s="19"/>
      <c r="H30" s="99"/>
      <c r="I30" s="19"/>
      <c r="J30" s="18" t="s">
        <v>10</v>
      </c>
      <c r="K30" s="20" t="s">
        <v>8</v>
      </c>
      <c r="L30" s="16" t="s">
        <v>9</v>
      </c>
      <c r="M30" s="17" t="s">
        <v>1</v>
      </c>
      <c r="N30" s="260" t="s">
        <v>253</v>
      </c>
      <c r="O30" s="452" t="s">
        <v>13</v>
      </c>
    </row>
    <row r="31" spans="1:15" ht="19.5" customHeight="1">
      <c r="A31" s="453"/>
      <c r="B31" s="36"/>
      <c r="C31" s="262"/>
      <c r="D31" s="104"/>
      <c r="E31" s="262"/>
      <c r="F31" s="85"/>
      <c r="G31" s="23"/>
      <c r="H31" s="217">
        <v>0.5</v>
      </c>
      <c r="I31" s="24"/>
      <c r="J31" s="85"/>
      <c r="K31" s="36"/>
      <c r="L31" s="262"/>
      <c r="M31" s="104"/>
      <c r="N31" s="262"/>
      <c r="O31" s="453"/>
    </row>
    <row r="32" spans="1:15" ht="19.5" customHeight="1">
      <c r="A32" s="453"/>
      <c r="B32" s="36"/>
      <c r="C32" s="262"/>
      <c r="D32" s="114"/>
      <c r="E32" s="262"/>
      <c r="F32" s="85"/>
      <c r="G32" s="23"/>
      <c r="H32" s="217">
        <v>0.5</v>
      </c>
      <c r="I32" s="24"/>
      <c r="J32" s="85"/>
      <c r="K32" s="36"/>
      <c r="L32" s="262"/>
      <c r="M32" s="104"/>
      <c r="N32" s="262"/>
      <c r="O32" s="453"/>
    </row>
    <row r="33" spans="1:15" ht="19.5" customHeight="1">
      <c r="A33" s="453"/>
      <c r="B33" s="36"/>
      <c r="C33" s="262"/>
      <c r="D33" s="114"/>
      <c r="E33" s="262"/>
      <c r="F33" s="85"/>
      <c r="G33" s="23"/>
      <c r="H33" s="217">
        <v>0.5</v>
      </c>
      <c r="I33" s="24"/>
      <c r="J33" s="85"/>
      <c r="K33" s="36"/>
      <c r="L33" s="262"/>
      <c r="M33" s="104"/>
      <c r="N33" s="262"/>
      <c r="O33" s="453"/>
    </row>
    <row r="34" spans="1:15" ht="19.5" customHeight="1">
      <c r="A34" s="454"/>
      <c r="B34" s="21" t="s">
        <v>11</v>
      </c>
      <c r="C34" s="263"/>
      <c r="D34" s="263"/>
      <c r="E34" s="303"/>
      <c r="F34" s="250"/>
      <c r="G34" s="23"/>
      <c r="H34" s="217">
        <v>3</v>
      </c>
      <c r="I34" s="24"/>
      <c r="J34" s="258"/>
      <c r="K34" s="25" t="s">
        <v>11</v>
      </c>
      <c r="L34" s="263"/>
      <c r="M34" s="263"/>
      <c r="N34" s="303"/>
      <c r="O34" s="454"/>
    </row>
    <row r="35" spans="1:15" ht="18.75" customHeight="1">
      <c r="A35" s="26"/>
      <c r="B35" s="30"/>
      <c r="C35" s="84"/>
      <c r="D35" s="84"/>
      <c r="E35" s="84"/>
      <c r="F35" s="147"/>
      <c r="G35" s="215"/>
      <c r="H35" s="218">
        <v>4.5</v>
      </c>
      <c r="I35" s="216"/>
      <c r="J35" s="28"/>
      <c r="K35" s="84"/>
      <c r="L35" s="84"/>
      <c r="M35" s="84"/>
      <c r="N35" s="23"/>
      <c r="O35" s="26"/>
    </row>
    <row r="36" spans="3:14" ht="9.75" customHeight="1">
      <c r="C36" s="84"/>
      <c r="D36" s="84"/>
      <c r="E36" s="84"/>
      <c r="F36" s="23"/>
      <c r="G36" s="23"/>
      <c r="H36" s="99"/>
      <c r="I36" s="23"/>
      <c r="K36" s="84"/>
      <c r="L36" s="84"/>
      <c r="M36" s="84"/>
      <c r="N36" s="116"/>
    </row>
    <row r="37" spans="1:15" ht="29.25" customHeight="1">
      <c r="A37" s="452" t="s">
        <v>14</v>
      </c>
      <c r="B37" s="15" t="s">
        <v>8</v>
      </c>
      <c r="C37" s="16" t="s">
        <v>9</v>
      </c>
      <c r="D37" s="17" t="s">
        <v>1</v>
      </c>
      <c r="E37" s="260" t="s">
        <v>253</v>
      </c>
      <c r="F37" s="18" t="s">
        <v>10</v>
      </c>
      <c r="G37" s="19"/>
      <c r="H37" s="99"/>
      <c r="I37" s="19"/>
      <c r="J37" s="18" t="s">
        <v>10</v>
      </c>
      <c r="K37" s="20" t="s">
        <v>8</v>
      </c>
      <c r="L37" s="16" t="s">
        <v>9</v>
      </c>
      <c r="M37" s="17" t="s">
        <v>1</v>
      </c>
      <c r="N37" s="261" t="s">
        <v>253</v>
      </c>
      <c r="O37" s="459" t="s">
        <v>14</v>
      </c>
    </row>
    <row r="38" spans="1:15" ht="19.5" customHeight="1">
      <c r="A38" s="453"/>
      <c r="B38" s="36"/>
      <c r="C38" s="262"/>
      <c r="D38" s="104"/>
      <c r="E38" s="262"/>
      <c r="F38" s="85"/>
      <c r="G38" s="23"/>
      <c r="H38" s="217">
        <v>0.5</v>
      </c>
      <c r="I38" s="24"/>
      <c r="J38" s="85"/>
      <c r="K38" s="36"/>
      <c r="L38" s="262"/>
      <c r="M38" s="104"/>
      <c r="N38" s="262"/>
      <c r="O38" s="460"/>
    </row>
    <row r="39" spans="1:15" ht="19.5" customHeight="1">
      <c r="A39" s="453"/>
      <c r="B39" s="36"/>
      <c r="C39" s="262"/>
      <c r="D39" s="114"/>
      <c r="E39" s="262"/>
      <c r="F39" s="85"/>
      <c r="G39" s="23"/>
      <c r="H39" s="217">
        <v>0.5</v>
      </c>
      <c r="I39" s="24"/>
      <c r="J39" s="251"/>
      <c r="K39" s="36"/>
      <c r="L39" s="262"/>
      <c r="M39" s="104"/>
      <c r="N39" s="262"/>
      <c r="O39" s="460"/>
    </row>
    <row r="40" spans="1:15" ht="19.5" customHeight="1">
      <c r="A40" s="453"/>
      <c r="B40" s="36"/>
      <c r="C40" s="262"/>
      <c r="D40" s="114"/>
      <c r="E40" s="262"/>
      <c r="F40" s="85"/>
      <c r="G40" s="23"/>
      <c r="H40" s="217">
        <v>0.5</v>
      </c>
      <c r="I40" s="24"/>
      <c r="J40" s="85"/>
      <c r="K40" s="36"/>
      <c r="L40" s="262"/>
      <c r="M40" s="104"/>
      <c r="N40" s="262"/>
      <c r="O40" s="460"/>
    </row>
    <row r="41" spans="1:15" ht="19.5" customHeight="1">
      <c r="A41" s="454"/>
      <c r="B41" s="21" t="s">
        <v>11</v>
      </c>
      <c r="C41" s="263"/>
      <c r="D41" s="263"/>
      <c r="E41" s="303"/>
      <c r="F41" s="250"/>
      <c r="G41" s="23"/>
      <c r="H41" s="217">
        <v>3</v>
      </c>
      <c r="I41" s="24"/>
      <c r="J41" s="258"/>
      <c r="K41" s="25" t="s">
        <v>11</v>
      </c>
      <c r="L41" s="263"/>
      <c r="M41" s="263"/>
      <c r="N41" s="303"/>
      <c r="O41" s="461"/>
    </row>
    <row r="42" spans="1:15" ht="15.75" customHeight="1">
      <c r="A42" s="26"/>
      <c r="B42" s="30"/>
      <c r="F42" s="147"/>
      <c r="G42" s="215"/>
      <c r="H42" s="218">
        <v>4.5</v>
      </c>
      <c r="I42" s="216"/>
      <c r="J42" s="1"/>
      <c r="N42" s="27"/>
      <c r="O42" s="26"/>
    </row>
    <row r="43" spans="1:15" ht="9.75" customHeight="1">
      <c r="A43" s="464"/>
      <c r="B43" s="464"/>
      <c r="C43" s="464"/>
      <c r="D43" s="29"/>
      <c r="E43" s="28"/>
      <c r="G43" s="98"/>
      <c r="H43" s="99"/>
      <c r="I43" s="98"/>
      <c r="J43" s="1"/>
      <c r="K43" s="28"/>
      <c r="L43" s="464"/>
      <c r="M43" s="464"/>
      <c r="N43" s="464"/>
      <c r="O43" s="464"/>
    </row>
    <row r="44" spans="1:15" ht="17.25" customHeight="1">
      <c r="A44" s="29"/>
      <c r="B44" s="29"/>
      <c r="C44" s="32"/>
      <c r="D44" s="32"/>
      <c r="E44" s="469" t="s">
        <v>16</v>
      </c>
      <c r="F44" s="470"/>
      <c r="G44" s="252"/>
      <c r="H44" s="222">
        <v>18</v>
      </c>
      <c r="I44" s="252"/>
      <c r="J44" s="471" t="s">
        <v>16</v>
      </c>
      <c r="K44" s="472"/>
      <c r="L44" s="32"/>
      <c r="M44" s="32"/>
      <c r="N44" s="32"/>
      <c r="O44" s="29"/>
    </row>
    <row r="45" spans="1:15" ht="10.5" customHeight="1" thickBot="1">
      <c r="A45" s="29"/>
      <c r="B45" s="29"/>
      <c r="C45" s="29"/>
      <c r="D45" s="29"/>
      <c r="E45" s="28"/>
      <c r="G45" s="98"/>
      <c r="H45" s="99"/>
      <c r="I45" s="98"/>
      <c r="J45" s="1"/>
      <c r="K45" s="28"/>
      <c r="L45" s="29"/>
      <c r="M45" s="29"/>
      <c r="N45" s="29"/>
      <c r="O45" s="29"/>
    </row>
    <row r="46" spans="1:15" ht="18.75" customHeight="1" thickBot="1">
      <c r="A46" s="473" t="s">
        <v>15</v>
      </c>
      <c r="B46" s="474"/>
      <c r="C46" s="474"/>
      <c r="D46" s="462"/>
      <c r="E46" s="463"/>
      <c r="F46" s="220"/>
      <c r="J46" s="473" t="s">
        <v>15</v>
      </c>
      <c r="K46" s="474"/>
      <c r="L46" s="474"/>
      <c r="M46" s="462"/>
      <c r="N46" s="463"/>
      <c r="O46" s="144"/>
    </row>
    <row r="47" spans="1:15" ht="19.5" customHeight="1">
      <c r="A47" s="213"/>
      <c r="B47" s="177"/>
      <c r="C47" s="221"/>
      <c r="D47" s="221"/>
      <c r="E47" s="465" t="s">
        <v>16</v>
      </c>
      <c r="F47" s="466"/>
      <c r="G47" s="223"/>
      <c r="H47" s="223">
        <v>2</v>
      </c>
      <c r="I47" s="223"/>
      <c r="J47" s="467" t="s">
        <v>16</v>
      </c>
      <c r="K47" s="465"/>
      <c r="L47" s="221"/>
      <c r="M47" s="221"/>
      <c r="N47" s="220"/>
      <c r="O47" s="144"/>
    </row>
    <row r="48" spans="1:15" ht="9.75" customHeight="1" thickBot="1">
      <c r="A48" s="29"/>
      <c r="B48" s="29"/>
      <c r="C48" s="29"/>
      <c r="D48" s="29"/>
      <c r="E48" s="28"/>
      <c r="F48" s="98"/>
      <c r="K48" s="28"/>
      <c r="L48" s="29"/>
      <c r="M48" s="29"/>
      <c r="N48" s="29"/>
      <c r="O48" s="29"/>
    </row>
    <row r="49" spans="2:15" s="31" customFormat="1" ht="19.5" customHeight="1" thickBot="1">
      <c r="B49" s="468" t="s">
        <v>213</v>
      </c>
      <c r="C49" s="468"/>
      <c r="D49" s="468"/>
      <c r="E49" s="468"/>
      <c r="F49" s="273"/>
      <c r="G49" s="33"/>
      <c r="H49" s="305">
        <v>20</v>
      </c>
      <c r="I49" s="34"/>
      <c r="J49" s="273"/>
      <c r="K49" s="468" t="s">
        <v>214</v>
      </c>
      <c r="L49" s="468"/>
      <c r="M49" s="468"/>
      <c r="N49" s="468"/>
      <c r="O49" s="32"/>
    </row>
    <row r="50" ht="12.75">
      <c r="F50" s="70"/>
    </row>
    <row r="52" spans="1:10" ht="12.75">
      <c r="A52" s="35"/>
      <c r="F52"/>
      <c r="J52" s="1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</sheetData>
  <sheetProtection/>
  <mergeCells count="45">
    <mergeCell ref="A1:O1"/>
    <mergeCell ref="E3:J3"/>
    <mergeCell ref="B5:E5"/>
    <mergeCell ref="K5:N5"/>
    <mergeCell ref="Q5:S5"/>
    <mergeCell ref="T5:W5"/>
    <mergeCell ref="K8:N8"/>
    <mergeCell ref="B9:E9"/>
    <mergeCell ref="K9:N9"/>
    <mergeCell ref="B10:E10"/>
    <mergeCell ref="K10:N10"/>
    <mergeCell ref="B11:E11"/>
    <mergeCell ref="K11:N11"/>
    <mergeCell ref="B12:E12"/>
    <mergeCell ref="K12:N12"/>
    <mergeCell ref="U12:X12"/>
    <mergeCell ref="B13:E13"/>
    <mergeCell ref="K13:N13"/>
    <mergeCell ref="B14:E14"/>
    <mergeCell ref="K14:N14"/>
    <mergeCell ref="H6:H15"/>
    <mergeCell ref="S7:V7"/>
    <mergeCell ref="B8:E8"/>
    <mergeCell ref="A16:A20"/>
    <mergeCell ref="O16:O20"/>
    <mergeCell ref="Q16:S16"/>
    <mergeCell ref="S17:V17"/>
    <mergeCell ref="A23:A27"/>
    <mergeCell ref="O23:O27"/>
    <mergeCell ref="A30:A34"/>
    <mergeCell ref="O30:O34"/>
    <mergeCell ref="A37:A41"/>
    <mergeCell ref="O37:O41"/>
    <mergeCell ref="A43:C43"/>
    <mergeCell ref="L43:O43"/>
    <mergeCell ref="E47:F47"/>
    <mergeCell ref="J47:K47"/>
    <mergeCell ref="B49:E49"/>
    <mergeCell ref="K49:N49"/>
    <mergeCell ref="E44:F44"/>
    <mergeCell ref="J44:K44"/>
    <mergeCell ref="A46:C46"/>
    <mergeCell ref="D46:E46"/>
    <mergeCell ref="J46:L46"/>
    <mergeCell ref="M46:N46"/>
  </mergeCells>
  <printOptions horizontalCentered="1" verticalCentered="1"/>
  <pageMargins left="0.07874015748031496" right="0.07874015748031496" top="0" bottom="0.1968503937007874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75"/>
  <sheetViews>
    <sheetView zoomScalePageLayoutView="0" workbookViewId="0" topLeftCell="A1">
      <selection activeCell="S24" sqref="S24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28125" style="0" customWidth="1"/>
    <col min="6" max="6" width="7.421875" style="1" customWidth="1"/>
    <col min="7" max="7" width="5.7109375" style="1" customWidth="1"/>
    <col min="8" max="8" width="4.7109375" style="1" customWidth="1"/>
    <col min="9" max="9" width="5.28125" style="1" customWidth="1"/>
    <col min="10" max="10" width="7.421875" style="0" customWidth="1"/>
    <col min="11" max="11" width="7.28125" style="0" customWidth="1"/>
    <col min="12" max="12" width="7.7109375" style="0" customWidth="1"/>
    <col min="13" max="13" width="8.57421875" style="0" customWidth="1"/>
    <col min="14" max="14" width="9.00390625" style="0" customWidth="1"/>
    <col min="15" max="15" width="7.1406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spans="1:18" ht="18" customHeight="1">
      <c r="A1" s="444" t="s">
        <v>304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3"/>
      <c r="Q1" s="3"/>
      <c r="R1" s="3"/>
    </row>
    <row r="2" spans="1:18" ht="12" customHeight="1" thickBot="1">
      <c r="A2" s="2"/>
      <c r="B2" s="2"/>
      <c r="C2" s="3"/>
      <c r="D2" s="3"/>
      <c r="E2" s="3"/>
      <c r="F2" s="3"/>
      <c r="G2" s="3"/>
      <c r="H2" s="4"/>
      <c r="I2" s="4"/>
      <c r="J2" s="3"/>
      <c r="K2" s="3"/>
      <c r="L2" s="3"/>
      <c r="M2" s="3"/>
      <c r="N2" s="3"/>
      <c r="O2" s="3"/>
      <c r="P2" s="3"/>
      <c r="Q2" s="3"/>
      <c r="R2" s="3"/>
    </row>
    <row r="3" spans="1:18" ht="18.75" customHeight="1" thickBot="1">
      <c r="A3" s="214"/>
      <c r="B3" s="214"/>
      <c r="C3" s="214"/>
      <c r="D3" s="214"/>
      <c r="E3" s="445" t="s">
        <v>305</v>
      </c>
      <c r="F3" s="445"/>
      <c r="G3" s="445"/>
      <c r="H3" s="445"/>
      <c r="I3" s="445"/>
      <c r="J3" s="445"/>
      <c r="K3" s="5"/>
      <c r="L3" s="196" t="s">
        <v>306</v>
      </c>
      <c r="M3" s="197"/>
      <c r="N3" s="197"/>
      <c r="O3" s="198"/>
      <c r="P3" s="5"/>
      <c r="Q3" s="5"/>
      <c r="R3" s="3"/>
    </row>
    <row r="4" spans="1:24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</row>
    <row r="5" spans="1:24" ht="18">
      <c r="A5" s="16" t="s">
        <v>252</v>
      </c>
      <c r="B5" s="446" t="s">
        <v>222</v>
      </c>
      <c r="C5" s="447"/>
      <c r="D5" s="447"/>
      <c r="E5" s="448"/>
      <c r="F5" s="16" t="s">
        <v>261</v>
      </c>
      <c r="G5" s="6"/>
      <c r="H5" s="6"/>
      <c r="I5" s="6"/>
      <c r="J5" s="16" t="s">
        <v>252</v>
      </c>
      <c r="K5" s="446" t="s">
        <v>201</v>
      </c>
      <c r="L5" s="447"/>
      <c r="M5" s="447"/>
      <c r="N5" s="448"/>
      <c r="O5" s="16" t="s">
        <v>262</v>
      </c>
      <c r="P5" s="1"/>
      <c r="Q5" s="443"/>
      <c r="R5" s="443"/>
      <c r="S5" s="443"/>
      <c r="T5" s="443"/>
      <c r="U5" s="443"/>
      <c r="V5" s="443"/>
      <c r="W5" s="443"/>
      <c r="X5" s="1"/>
    </row>
    <row r="6" spans="1:24" ht="9.75" customHeight="1">
      <c r="A6" s="8"/>
      <c r="B6" s="9"/>
      <c r="C6" s="9"/>
      <c r="D6" s="9"/>
      <c r="E6" s="9"/>
      <c r="F6" s="9"/>
      <c r="H6" s="455"/>
      <c r="J6" s="8"/>
      <c r="K6" s="9"/>
      <c r="L6" s="9"/>
      <c r="M6" s="9"/>
      <c r="N6" s="9"/>
      <c r="O6" s="9"/>
      <c r="Q6" s="1"/>
      <c r="R6" s="1"/>
      <c r="S6" s="1"/>
      <c r="T6" s="1"/>
      <c r="U6" s="1"/>
      <c r="V6" s="1"/>
      <c r="W6" s="1"/>
      <c r="X6" s="1"/>
    </row>
    <row r="7" spans="1:24" ht="18">
      <c r="A7" s="10" t="s">
        <v>254</v>
      </c>
      <c r="B7" s="105" t="s">
        <v>0</v>
      </c>
      <c r="C7" s="106"/>
      <c r="D7" s="106"/>
      <c r="E7" s="107"/>
      <c r="F7" s="12" t="s">
        <v>1</v>
      </c>
      <c r="H7" s="455"/>
      <c r="J7" s="10" t="s">
        <v>254</v>
      </c>
      <c r="K7" s="105" t="s">
        <v>0</v>
      </c>
      <c r="L7" s="106"/>
      <c r="M7" s="106"/>
      <c r="N7" s="107"/>
      <c r="O7" s="12" t="s">
        <v>1</v>
      </c>
      <c r="P7" s="13"/>
      <c r="Q7" s="219"/>
      <c r="R7" s="192"/>
      <c r="S7" s="443"/>
      <c r="T7" s="443"/>
      <c r="U7" s="443"/>
      <c r="V7" s="443"/>
      <c r="W7" s="192"/>
      <c r="X7" s="14"/>
    </row>
    <row r="8" spans="1:24" ht="16.5" customHeight="1">
      <c r="A8" s="103" t="s">
        <v>2</v>
      </c>
      <c r="B8" s="449" t="s">
        <v>232</v>
      </c>
      <c r="C8" s="450"/>
      <c r="D8" s="450"/>
      <c r="E8" s="451"/>
      <c r="F8" s="104">
        <v>42</v>
      </c>
      <c r="H8" s="455"/>
      <c r="J8" s="36" t="s">
        <v>2</v>
      </c>
      <c r="K8" s="449" t="s">
        <v>268</v>
      </c>
      <c r="L8" s="450"/>
      <c r="M8" s="450"/>
      <c r="N8" s="451"/>
      <c r="O8" s="104">
        <v>52</v>
      </c>
      <c r="P8" s="14"/>
      <c r="Q8" s="219"/>
      <c r="R8" s="192"/>
      <c r="S8" s="219"/>
      <c r="T8" s="219"/>
      <c r="U8" s="192"/>
      <c r="V8" s="192"/>
      <c r="W8" s="192"/>
      <c r="X8" s="14"/>
    </row>
    <row r="9" spans="1:24" ht="16.5" customHeight="1">
      <c r="A9" s="36" t="s">
        <v>3</v>
      </c>
      <c r="B9" s="449" t="s">
        <v>282</v>
      </c>
      <c r="C9" s="450"/>
      <c r="D9" s="450"/>
      <c r="E9" s="451"/>
      <c r="F9" s="114">
        <v>49</v>
      </c>
      <c r="H9" s="455"/>
      <c r="J9" s="36" t="s">
        <v>3</v>
      </c>
      <c r="K9" s="449" t="s">
        <v>49</v>
      </c>
      <c r="L9" s="450"/>
      <c r="M9" s="450"/>
      <c r="N9" s="451"/>
      <c r="O9" s="114">
        <v>69</v>
      </c>
      <c r="P9" s="7"/>
      <c r="Q9" s="219"/>
      <c r="R9" s="192"/>
      <c r="S9" s="219"/>
      <c r="T9" s="192"/>
      <c r="U9" s="192"/>
      <c r="V9" s="192"/>
      <c r="W9" s="192"/>
      <c r="X9" s="14"/>
    </row>
    <row r="10" spans="1:24" ht="16.5" customHeight="1">
      <c r="A10" s="36" t="s">
        <v>4</v>
      </c>
      <c r="B10" s="449" t="s">
        <v>310</v>
      </c>
      <c r="C10" s="450"/>
      <c r="D10" s="450"/>
      <c r="E10" s="451"/>
      <c r="F10" s="114">
        <v>43</v>
      </c>
      <c r="H10" s="455"/>
      <c r="J10" s="36" t="s">
        <v>4</v>
      </c>
      <c r="K10" s="449" t="s">
        <v>267</v>
      </c>
      <c r="L10" s="450"/>
      <c r="M10" s="450"/>
      <c r="N10" s="451"/>
      <c r="O10" s="114">
        <v>46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5</v>
      </c>
      <c r="B11" s="449" t="s">
        <v>311</v>
      </c>
      <c r="C11" s="450"/>
      <c r="D11" s="450"/>
      <c r="E11" s="451"/>
      <c r="F11" s="104">
        <v>45</v>
      </c>
      <c r="H11" s="455"/>
      <c r="J11" s="36" t="s">
        <v>5</v>
      </c>
      <c r="K11" s="449" t="s">
        <v>315</v>
      </c>
      <c r="L11" s="450"/>
      <c r="M11" s="450"/>
      <c r="N11" s="451"/>
      <c r="O11" s="104"/>
      <c r="P11" s="7"/>
      <c r="Q11" s="219"/>
      <c r="R11" s="192"/>
      <c r="S11" s="219"/>
      <c r="T11" s="192"/>
      <c r="U11" s="192"/>
      <c r="V11" s="192"/>
      <c r="W11" s="1"/>
      <c r="X11" s="1"/>
    </row>
    <row r="12" spans="1:24" ht="16.5" customHeight="1">
      <c r="A12" s="36" t="s">
        <v>6</v>
      </c>
      <c r="B12" s="449" t="s">
        <v>283</v>
      </c>
      <c r="C12" s="450"/>
      <c r="D12" s="450"/>
      <c r="E12" s="451"/>
      <c r="F12" s="114">
        <v>39</v>
      </c>
      <c r="H12" s="455"/>
      <c r="J12" s="11" t="s">
        <v>6</v>
      </c>
      <c r="K12" s="449"/>
      <c r="L12" s="450"/>
      <c r="M12" s="450"/>
      <c r="N12" s="451"/>
      <c r="O12" s="104"/>
      <c r="P12" s="7"/>
      <c r="Q12" s="219"/>
      <c r="R12" s="192"/>
      <c r="S12" s="192"/>
      <c r="T12" s="14"/>
      <c r="U12" s="443"/>
      <c r="V12" s="443"/>
      <c r="W12" s="443"/>
      <c r="X12" s="443"/>
    </row>
    <row r="13" spans="1:24" ht="16.5" customHeight="1">
      <c r="A13" s="36" t="s">
        <v>192</v>
      </c>
      <c r="B13" s="449"/>
      <c r="C13" s="450"/>
      <c r="D13" s="450"/>
      <c r="E13" s="451"/>
      <c r="F13" s="104"/>
      <c r="H13" s="455"/>
      <c r="J13" s="36" t="s">
        <v>192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1"/>
      <c r="V13" s="1"/>
      <c r="W13" s="1"/>
      <c r="X13" s="1"/>
    </row>
    <row r="14" spans="1:24" ht="16.5" customHeight="1">
      <c r="A14" s="36" t="s">
        <v>226</v>
      </c>
      <c r="B14" s="449"/>
      <c r="C14" s="450"/>
      <c r="D14" s="450"/>
      <c r="E14" s="451"/>
      <c r="F14" s="104"/>
      <c r="H14" s="455"/>
      <c r="J14" s="11" t="s">
        <v>226</v>
      </c>
      <c r="K14" s="449"/>
      <c r="L14" s="450"/>
      <c r="M14" s="450"/>
      <c r="N14" s="451"/>
      <c r="O14" s="114"/>
      <c r="P14" s="7"/>
      <c r="Q14" s="1"/>
      <c r="R14" s="1"/>
      <c r="S14" s="1"/>
      <c r="T14" s="219"/>
      <c r="U14" s="192"/>
      <c r="V14" s="192"/>
      <c r="W14" s="192"/>
      <c r="X14" s="14"/>
    </row>
    <row r="15" spans="8:24" ht="9" customHeight="1">
      <c r="H15" s="455"/>
      <c r="O15" s="106"/>
      <c r="Q15" s="1"/>
      <c r="R15" s="1"/>
      <c r="S15" s="1"/>
      <c r="T15" s="256"/>
      <c r="U15" s="192"/>
      <c r="V15" s="192"/>
      <c r="W15" s="192"/>
      <c r="X15" s="14"/>
    </row>
    <row r="16" spans="1:24" ht="28.5" customHeight="1">
      <c r="A16" s="452" t="s">
        <v>7</v>
      </c>
      <c r="B16" s="15" t="s">
        <v>8</v>
      </c>
      <c r="C16" s="16" t="s">
        <v>9</v>
      </c>
      <c r="D16" s="17" t="s">
        <v>1</v>
      </c>
      <c r="E16" s="260" t="s">
        <v>253</v>
      </c>
      <c r="F16" s="18" t="s">
        <v>10</v>
      </c>
      <c r="G16" s="19"/>
      <c r="H16" s="19"/>
      <c r="I16" s="19"/>
      <c r="J16" s="18" t="s">
        <v>10</v>
      </c>
      <c r="K16" s="20" t="s">
        <v>8</v>
      </c>
      <c r="L16" s="16" t="s">
        <v>9</v>
      </c>
      <c r="M16" s="17" t="s">
        <v>1</v>
      </c>
      <c r="N16" s="260" t="s">
        <v>253</v>
      </c>
      <c r="O16" s="452" t="s">
        <v>7</v>
      </c>
      <c r="Q16" s="443"/>
      <c r="R16" s="443"/>
      <c r="S16" s="443"/>
      <c r="T16" s="219"/>
      <c r="U16" s="192"/>
      <c r="V16" s="192"/>
      <c r="W16" s="192"/>
      <c r="X16" s="14"/>
    </row>
    <row r="17" spans="1:24" ht="19.5" customHeight="1">
      <c r="A17" s="453"/>
      <c r="B17" s="103"/>
      <c r="C17" s="262"/>
      <c r="D17" s="104"/>
      <c r="E17" s="262"/>
      <c r="F17" s="85"/>
      <c r="G17" s="23"/>
      <c r="H17" s="217">
        <v>0.5</v>
      </c>
      <c r="I17" s="24"/>
      <c r="J17" s="85"/>
      <c r="K17" s="103"/>
      <c r="L17" s="262"/>
      <c r="M17" s="405"/>
      <c r="N17" s="262"/>
      <c r="O17" s="453"/>
      <c r="Q17" s="1"/>
      <c r="R17" s="1"/>
      <c r="S17" s="443"/>
      <c r="T17" s="443"/>
      <c r="U17" s="443"/>
      <c r="V17" s="443"/>
      <c r="W17" s="192"/>
      <c r="X17" s="14"/>
    </row>
    <row r="18" spans="1:24" ht="19.5" customHeight="1">
      <c r="A18" s="453"/>
      <c r="B18" s="36"/>
      <c r="C18" s="262"/>
      <c r="D18" s="114"/>
      <c r="E18" s="262"/>
      <c r="F18" s="85"/>
      <c r="G18" s="23"/>
      <c r="H18" s="217">
        <v>0.5</v>
      </c>
      <c r="I18" s="24"/>
      <c r="J18" s="85"/>
      <c r="K18" s="36"/>
      <c r="L18" s="262"/>
      <c r="M18" s="406"/>
      <c r="N18" s="262"/>
      <c r="O18" s="453"/>
      <c r="Q18" s="219"/>
      <c r="R18" s="192"/>
      <c r="S18" s="255"/>
      <c r="T18" s="192"/>
      <c r="U18" s="192"/>
      <c r="V18" s="14"/>
      <c r="W18" s="1"/>
      <c r="X18" s="1"/>
    </row>
    <row r="19" spans="1:24" ht="19.5" customHeight="1">
      <c r="A19" s="453"/>
      <c r="B19" s="36"/>
      <c r="C19" s="262"/>
      <c r="D19" s="114"/>
      <c r="E19" s="262"/>
      <c r="F19" s="251"/>
      <c r="G19" s="23"/>
      <c r="H19" s="217">
        <v>0.5</v>
      </c>
      <c r="I19" s="24"/>
      <c r="J19" s="85"/>
      <c r="K19" s="36"/>
      <c r="L19" s="262"/>
      <c r="M19" s="406"/>
      <c r="N19" s="262"/>
      <c r="O19" s="453"/>
      <c r="Q19" s="219"/>
      <c r="R19" s="192"/>
      <c r="S19" s="219"/>
      <c r="T19" s="192"/>
      <c r="U19" s="192"/>
      <c r="V19" s="192"/>
      <c r="W19" s="1"/>
      <c r="X19" s="1"/>
    </row>
    <row r="20" spans="1:24" ht="19.5" customHeight="1">
      <c r="A20" s="454"/>
      <c r="B20" s="21" t="s">
        <v>11</v>
      </c>
      <c r="C20" s="263"/>
      <c r="D20" s="263"/>
      <c r="E20" s="303"/>
      <c r="F20" s="250"/>
      <c r="G20" s="23"/>
      <c r="H20" s="217">
        <v>3</v>
      </c>
      <c r="I20" s="24"/>
      <c r="J20" s="258"/>
      <c r="K20" s="25" t="s">
        <v>11</v>
      </c>
      <c r="L20" s="263"/>
      <c r="M20" s="263"/>
      <c r="N20" s="303"/>
      <c r="O20" s="454"/>
      <c r="Q20" s="255"/>
      <c r="R20" s="192"/>
      <c r="S20" s="219"/>
      <c r="T20" s="192"/>
      <c r="U20" s="192"/>
      <c r="V20" s="192"/>
      <c r="W20" s="1"/>
      <c r="X20" s="1"/>
    </row>
    <row r="21" spans="1:24" ht="17.25" customHeight="1">
      <c r="A21" s="26"/>
      <c r="B21" s="27"/>
      <c r="C21" s="30"/>
      <c r="D21" s="29"/>
      <c r="E21" s="29"/>
      <c r="F21" s="147"/>
      <c r="G21" s="215"/>
      <c r="H21" s="218">
        <v>4.5</v>
      </c>
      <c r="I21" s="216"/>
      <c r="J21" s="29"/>
      <c r="K21" s="30"/>
      <c r="L21" s="29"/>
      <c r="M21" s="29"/>
      <c r="N21" s="23"/>
      <c r="O21" s="115"/>
      <c r="Q21" s="219"/>
      <c r="R21" s="192"/>
      <c r="S21" s="219"/>
      <c r="T21" s="192"/>
      <c r="U21" s="192"/>
      <c r="V21" s="192"/>
      <c r="W21" s="1"/>
      <c r="X21" s="1"/>
    </row>
    <row r="22" spans="2:24" ht="9.75" customHeight="1">
      <c r="B22" s="29"/>
      <c r="C22" s="84"/>
      <c r="D22" s="84"/>
      <c r="E22" s="84"/>
      <c r="F22" s="23"/>
      <c r="G22" s="23"/>
      <c r="H22" s="99"/>
      <c r="I22" s="23"/>
      <c r="J22" s="26"/>
      <c r="K22" s="29"/>
      <c r="L22" s="84"/>
      <c r="M22" s="84"/>
      <c r="N22" s="116"/>
      <c r="O22" s="106"/>
      <c r="Q22" s="1"/>
      <c r="R22" s="1"/>
      <c r="S22" s="219"/>
      <c r="T22" s="192"/>
      <c r="U22" s="192"/>
      <c r="V22" s="192"/>
      <c r="W22" s="1"/>
      <c r="X22" s="1"/>
    </row>
    <row r="23" spans="1:24" ht="29.25" customHeight="1">
      <c r="A23" s="452" t="s">
        <v>12</v>
      </c>
      <c r="B23" s="15" t="s">
        <v>8</v>
      </c>
      <c r="C23" s="16" t="s">
        <v>9</v>
      </c>
      <c r="D23" s="17" t="s">
        <v>1</v>
      </c>
      <c r="E23" s="260" t="s">
        <v>253</v>
      </c>
      <c r="F23" s="18" t="s">
        <v>10</v>
      </c>
      <c r="G23" s="19"/>
      <c r="H23" s="99"/>
      <c r="I23" s="19"/>
      <c r="J23" s="18" t="s">
        <v>10</v>
      </c>
      <c r="K23" s="20" t="s">
        <v>8</v>
      </c>
      <c r="L23" s="16" t="s">
        <v>9</v>
      </c>
      <c r="M23" s="17" t="s">
        <v>1</v>
      </c>
      <c r="N23" s="260" t="s">
        <v>253</v>
      </c>
      <c r="O23" s="452" t="s">
        <v>12</v>
      </c>
      <c r="Q23" s="1"/>
      <c r="R23" s="1"/>
      <c r="S23" s="219"/>
      <c r="T23" s="192"/>
      <c r="U23" s="192"/>
      <c r="V23" s="192"/>
      <c r="W23" s="1"/>
      <c r="X23" s="1"/>
    </row>
    <row r="24" spans="1:15" ht="19.5" customHeight="1">
      <c r="A24" s="453"/>
      <c r="B24" s="103"/>
      <c r="C24" s="262"/>
      <c r="D24" s="104"/>
      <c r="E24" s="262"/>
      <c r="F24" s="85"/>
      <c r="G24" s="23"/>
      <c r="H24" s="217">
        <v>0.5</v>
      </c>
      <c r="I24" s="24"/>
      <c r="J24" s="85"/>
      <c r="K24" s="103"/>
      <c r="L24" s="262"/>
      <c r="M24" s="405"/>
      <c r="N24" s="262"/>
      <c r="O24" s="453"/>
    </row>
    <row r="25" spans="1:15" ht="19.5" customHeight="1">
      <c r="A25" s="453"/>
      <c r="B25" s="36"/>
      <c r="C25" s="262"/>
      <c r="D25" s="114"/>
      <c r="E25" s="262"/>
      <c r="F25" s="85"/>
      <c r="G25" s="23"/>
      <c r="H25" s="217">
        <v>0.5</v>
      </c>
      <c r="I25" s="24"/>
      <c r="J25" s="85"/>
      <c r="K25" s="36"/>
      <c r="L25" s="262"/>
      <c r="M25" s="406"/>
      <c r="N25" s="262"/>
      <c r="O25" s="453"/>
    </row>
    <row r="26" spans="1:15" ht="19.5" customHeight="1">
      <c r="A26" s="453"/>
      <c r="B26" s="36"/>
      <c r="C26" s="262"/>
      <c r="D26" s="114"/>
      <c r="E26" s="262"/>
      <c r="F26" s="251"/>
      <c r="G26" s="23"/>
      <c r="H26" s="217">
        <v>0.5</v>
      </c>
      <c r="I26" s="24"/>
      <c r="J26" s="85"/>
      <c r="K26" s="36"/>
      <c r="L26" s="262"/>
      <c r="M26" s="406"/>
      <c r="N26" s="262"/>
      <c r="O26" s="453"/>
    </row>
    <row r="27" spans="1:15" ht="19.5" customHeight="1">
      <c r="A27" s="454"/>
      <c r="B27" s="21" t="s">
        <v>11</v>
      </c>
      <c r="C27" s="263"/>
      <c r="D27" s="263"/>
      <c r="E27" s="303"/>
      <c r="F27" s="250"/>
      <c r="G27" s="23"/>
      <c r="H27" s="217">
        <v>3</v>
      </c>
      <c r="I27" s="24"/>
      <c r="J27" s="258"/>
      <c r="K27" s="25" t="s">
        <v>11</v>
      </c>
      <c r="L27" s="263"/>
      <c r="M27" s="263"/>
      <c r="N27" s="303"/>
      <c r="O27" s="454"/>
    </row>
    <row r="28" spans="1:15" ht="17.25" customHeight="1">
      <c r="A28" s="26"/>
      <c r="B28" s="30"/>
      <c r="C28" s="84"/>
      <c r="D28" s="84"/>
      <c r="E28" s="84"/>
      <c r="F28" s="147"/>
      <c r="G28" s="215"/>
      <c r="H28" s="218">
        <v>4.5</v>
      </c>
      <c r="I28" s="216"/>
      <c r="J28" s="28"/>
      <c r="K28" s="84"/>
      <c r="L28" s="84"/>
      <c r="M28" s="84"/>
      <c r="N28" s="23"/>
      <c r="O28" s="26"/>
    </row>
    <row r="29" spans="2:14" ht="9.75" customHeight="1">
      <c r="B29" s="29"/>
      <c r="C29" s="84"/>
      <c r="D29" s="84"/>
      <c r="E29" s="84"/>
      <c r="F29" s="23"/>
      <c r="G29" s="23"/>
      <c r="H29" s="99"/>
      <c r="I29" s="23"/>
      <c r="K29" s="84"/>
      <c r="L29" s="84"/>
      <c r="M29" s="84"/>
      <c r="N29" s="23"/>
    </row>
    <row r="30" spans="1:15" ht="30" customHeight="1">
      <c r="A30" s="452" t="s">
        <v>13</v>
      </c>
      <c r="B30" s="15" t="s">
        <v>8</v>
      </c>
      <c r="C30" s="16" t="s">
        <v>9</v>
      </c>
      <c r="D30" s="17" t="s">
        <v>1</v>
      </c>
      <c r="E30" s="260" t="s">
        <v>253</v>
      </c>
      <c r="F30" s="18" t="s">
        <v>10</v>
      </c>
      <c r="G30" s="19"/>
      <c r="H30" s="99"/>
      <c r="I30" s="19"/>
      <c r="J30" s="18" t="s">
        <v>10</v>
      </c>
      <c r="K30" s="20" t="s">
        <v>8</v>
      </c>
      <c r="L30" s="16" t="s">
        <v>9</v>
      </c>
      <c r="M30" s="17" t="s">
        <v>1</v>
      </c>
      <c r="N30" s="260" t="s">
        <v>253</v>
      </c>
      <c r="O30" s="452" t="s">
        <v>13</v>
      </c>
    </row>
    <row r="31" spans="1:15" ht="19.5" customHeight="1">
      <c r="A31" s="453"/>
      <c r="B31" s="103"/>
      <c r="C31" s="262"/>
      <c r="D31" s="104"/>
      <c r="E31" s="262"/>
      <c r="F31" s="85"/>
      <c r="G31" s="23"/>
      <c r="H31" s="217">
        <v>0.5</v>
      </c>
      <c r="I31" s="24"/>
      <c r="J31" s="85"/>
      <c r="K31" s="103"/>
      <c r="L31" s="262"/>
      <c r="M31" s="405"/>
      <c r="N31" s="262"/>
      <c r="O31" s="453"/>
    </row>
    <row r="32" spans="1:15" ht="19.5" customHeight="1">
      <c r="A32" s="453"/>
      <c r="B32" s="36"/>
      <c r="C32" s="262"/>
      <c r="D32" s="114"/>
      <c r="E32" s="262"/>
      <c r="F32" s="85"/>
      <c r="G32" s="23"/>
      <c r="H32" s="217">
        <v>0.5</v>
      </c>
      <c r="I32" s="24"/>
      <c r="J32" s="85"/>
      <c r="K32" s="36"/>
      <c r="L32" s="262"/>
      <c r="M32" s="406"/>
      <c r="N32" s="262"/>
      <c r="O32" s="453"/>
    </row>
    <row r="33" spans="1:15" ht="19.5" customHeight="1">
      <c r="A33" s="453"/>
      <c r="B33" s="36"/>
      <c r="C33" s="262"/>
      <c r="D33" s="114"/>
      <c r="E33" s="262"/>
      <c r="F33" s="85"/>
      <c r="G33" s="23"/>
      <c r="H33" s="217">
        <v>0.5</v>
      </c>
      <c r="I33" s="24"/>
      <c r="J33" s="85"/>
      <c r="K33" s="36"/>
      <c r="L33" s="262"/>
      <c r="M33" s="406"/>
      <c r="N33" s="262"/>
      <c r="O33" s="453"/>
    </row>
    <row r="34" spans="1:15" ht="19.5" customHeight="1">
      <c r="A34" s="454"/>
      <c r="B34" s="21" t="s">
        <v>11</v>
      </c>
      <c r="C34" s="263"/>
      <c r="D34" s="263"/>
      <c r="E34" s="303"/>
      <c r="F34" s="250"/>
      <c r="G34" s="23"/>
      <c r="H34" s="217">
        <v>3</v>
      </c>
      <c r="I34" s="24"/>
      <c r="J34" s="258"/>
      <c r="K34" s="25" t="s">
        <v>11</v>
      </c>
      <c r="L34" s="263"/>
      <c r="M34" s="263"/>
      <c r="N34" s="303"/>
      <c r="O34" s="454"/>
    </row>
    <row r="35" spans="1:15" ht="18" customHeight="1">
      <c r="A35" s="26"/>
      <c r="B35" s="30"/>
      <c r="C35" s="84"/>
      <c r="D35" s="84"/>
      <c r="E35" s="84"/>
      <c r="F35" s="147"/>
      <c r="G35" s="215"/>
      <c r="H35" s="218">
        <v>4.5</v>
      </c>
      <c r="I35" s="216"/>
      <c r="J35" s="28"/>
      <c r="K35" s="84"/>
      <c r="L35" s="84"/>
      <c r="M35" s="84"/>
      <c r="N35" s="23"/>
      <c r="O35" s="26"/>
    </row>
    <row r="36" spans="3:14" ht="9.75" customHeight="1">
      <c r="C36" s="84"/>
      <c r="D36" s="84"/>
      <c r="E36" s="84"/>
      <c r="F36" s="23"/>
      <c r="G36" s="23"/>
      <c r="H36" s="99"/>
      <c r="I36" s="23"/>
      <c r="K36" s="84"/>
      <c r="L36" s="84"/>
      <c r="M36" s="84"/>
      <c r="N36" s="116"/>
    </row>
    <row r="37" spans="1:15" ht="29.25" customHeight="1">
      <c r="A37" s="452" t="s">
        <v>14</v>
      </c>
      <c r="B37" s="15" t="s">
        <v>8</v>
      </c>
      <c r="C37" s="16" t="s">
        <v>9</v>
      </c>
      <c r="D37" s="17" t="s">
        <v>1</v>
      </c>
      <c r="E37" s="260" t="s">
        <v>253</v>
      </c>
      <c r="F37" s="18" t="s">
        <v>10</v>
      </c>
      <c r="G37" s="19"/>
      <c r="H37" s="99"/>
      <c r="I37" s="19"/>
      <c r="J37" s="18" t="s">
        <v>10</v>
      </c>
      <c r="K37" s="20" t="s">
        <v>8</v>
      </c>
      <c r="L37" s="16" t="s">
        <v>9</v>
      </c>
      <c r="M37" s="17" t="s">
        <v>1</v>
      </c>
      <c r="N37" s="261" t="s">
        <v>253</v>
      </c>
      <c r="O37" s="459" t="s">
        <v>14</v>
      </c>
    </row>
    <row r="38" spans="1:15" ht="19.5" customHeight="1">
      <c r="A38" s="453"/>
      <c r="B38" s="103"/>
      <c r="C38" s="262"/>
      <c r="D38" s="104"/>
      <c r="E38" s="262"/>
      <c r="F38" s="85"/>
      <c r="G38" s="23"/>
      <c r="H38" s="217">
        <v>0.5</v>
      </c>
      <c r="I38" s="24"/>
      <c r="J38" s="85"/>
      <c r="K38" s="103"/>
      <c r="L38" s="262"/>
      <c r="M38" s="405"/>
      <c r="N38" s="262"/>
      <c r="O38" s="460"/>
    </row>
    <row r="39" spans="1:15" ht="19.5" customHeight="1">
      <c r="A39" s="453"/>
      <c r="B39" s="36"/>
      <c r="C39" s="262"/>
      <c r="D39" s="114"/>
      <c r="E39" s="262"/>
      <c r="F39" s="85"/>
      <c r="G39" s="23"/>
      <c r="H39" s="217">
        <v>0.5</v>
      </c>
      <c r="I39" s="24"/>
      <c r="J39" s="251"/>
      <c r="K39" s="36"/>
      <c r="L39" s="262"/>
      <c r="M39" s="406"/>
      <c r="N39" s="262"/>
      <c r="O39" s="460"/>
    </row>
    <row r="40" spans="1:15" ht="19.5" customHeight="1">
      <c r="A40" s="453"/>
      <c r="B40" s="36"/>
      <c r="C40" s="262"/>
      <c r="D40" s="114"/>
      <c r="E40" s="262"/>
      <c r="F40" s="85"/>
      <c r="G40" s="23"/>
      <c r="H40" s="217">
        <v>0.5</v>
      </c>
      <c r="I40" s="24"/>
      <c r="J40" s="85"/>
      <c r="K40" s="36"/>
      <c r="L40" s="262"/>
      <c r="M40" s="406"/>
      <c r="N40" s="262"/>
      <c r="O40" s="460"/>
    </row>
    <row r="41" spans="1:15" ht="19.5" customHeight="1">
      <c r="A41" s="454"/>
      <c r="B41" s="21" t="s">
        <v>11</v>
      </c>
      <c r="C41" s="263"/>
      <c r="D41" s="263"/>
      <c r="E41" s="303"/>
      <c r="F41" s="250"/>
      <c r="G41" s="23"/>
      <c r="H41" s="217">
        <v>3</v>
      </c>
      <c r="I41" s="24"/>
      <c r="J41" s="258"/>
      <c r="K41" s="25" t="s">
        <v>11</v>
      </c>
      <c r="L41" s="263"/>
      <c r="M41" s="263"/>
      <c r="N41" s="303"/>
      <c r="O41" s="461"/>
    </row>
    <row r="42" spans="1:15" ht="16.5" customHeight="1">
      <c r="A42" s="26"/>
      <c r="B42" s="30"/>
      <c r="F42" s="147"/>
      <c r="G42" s="215"/>
      <c r="H42" s="218">
        <v>4.5</v>
      </c>
      <c r="I42" s="216"/>
      <c r="J42" s="1"/>
      <c r="N42" s="27"/>
      <c r="O42" s="26"/>
    </row>
    <row r="43" spans="1:15" ht="9.75" customHeight="1">
      <c r="A43" s="464"/>
      <c r="B43" s="464"/>
      <c r="C43" s="464"/>
      <c r="D43" s="29"/>
      <c r="E43" s="28"/>
      <c r="G43" s="98"/>
      <c r="H43" s="99"/>
      <c r="I43" s="98"/>
      <c r="J43" s="1"/>
      <c r="K43" s="28"/>
      <c r="L43" s="464"/>
      <c r="M43" s="464"/>
      <c r="N43" s="464"/>
      <c r="O43" s="464"/>
    </row>
    <row r="44" spans="1:15" ht="17.25" customHeight="1">
      <c r="A44" s="29"/>
      <c r="B44" s="29"/>
      <c r="C44" s="32"/>
      <c r="D44" s="32"/>
      <c r="E44" s="469" t="s">
        <v>16</v>
      </c>
      <c r="F44" s="470"/>
      <c r="G44" s="252"/>
      <c r="H44" s="222">
        <v>18</v>
      </c>
      <c r="I44" s="252"/>
      <c r="J44" s="471" t="s">
        <v>16</v>
      </c>
      <c r="K44" s="472"/>
      <c r="L44" s="32"/>
      <c r="M44" s="32"/>
      <c r="N44" s="32"/>
      <c r="O44" s="29"/>
    </row>
    <row r="45" spans="1:15" ht="10.5" customHeight="1" thickBot="1">
      <c r="A45" s="29"/>
      <c r="B45" s="29"/>
      <c r="C45" s="29"/>
      <c r="D45" s="29"/>
      <c r="E45" s="28"/>
      <c r="G45" s="98"/>
      <c r="H45" s="99"/>
      <c r="I45" s="98"/>
      <c r="J45" s="1"/>
      <c r="K45" s="28"/>
      <c r="L45" s="29"/>
      <c r="M45" s="29"/>
      <c r="N45" s="29"/>
      <c r="O45" s="29"/>
    </row>
    <row r="46" spans="1:15" ht="19.5" customHeight="1" thickBot="1">
      <c r="A46" s="473" t="s">
        <v>15</v>
      </c>
      <c r="B46" s="474"/>
      <c r="C46" s="474"/>
      <c r="D46" s="462"/>
      <c r="E46" s="463"/>
      <c r="F46" s="220"/>
      <c r="J46" s="473" t="s">
        <v>15</v>
      </c>
      <c r="K46" s="474"/>
      <c r="L46" s="474"/>
      <c r="M46" s="462"/>
      <c r="N46" s="463"/>
      <c r="O46" s="144"/>
    </row>
    <row r="47" spans="1:15" ht="19.5" customHeight="1">
      <c r="A47" s="213"/>
      <c r="B47" s="177"/>
      <c r="C47" s="221"/>
      <c r="D47" s="221"/>
      <c r="E47" s="465" t="s">
        <v>16</v>
      </c>
      <c r="F47" s="466"/>
      <c r="G47" s="223"/>
      <c r="H47" s="223">
        <v>2</v>
      </c>
      <c r="I47" s="223"/>
      <c r="J47" s="467" t="s">
        <v>16</v>
      </c>
      <c r="K47" s="465"/>
      <c r="L47" s="221"/>
      <c r="M47" s="221"/>
      <c r="N47" s="220"/>
      <c r="O47" s="144"/>
    </row>
    <row r="48" spans="1:15" ht="9.75" customHeight="1" thickBot="1">
      <c r="A48" s="29"/>
      <c r="B48" s="29"/>
      <c r="C48" s="29"/>
      <c r="D48" s="29"/>
      <c r="E48" s="28"/>
      <c r="F48" s="98"/>
      <c r="K48" s="28"/>
      <c r="L48" s="29"/>
      <c r="M48" s="29"/>
      <c r="N48" s="29"/>
      <c r="O48" s="29"/>
    </row>
    <row r="49" spans="2:15" s="31" customFormat="1" ht="19.5" customHeight="1" thickBot="1">
      <c r="B49" s="468" t="s">
        <v>213</v>
      </c>
      <c r="C49" s="468"/>
      <c r="D49" s="468"/>
      <c r="E49" s="468"/>
      <c r="F49" s="273"/>
      <c r="G49" s="33"/>
      <c r="H49" s="305">
        <v>20</v>
      </c>
      <c r="I49" s="34"/>
      <c r="J49" s="273"/>
      <c r="K49" s="468" t="s">
        <v>214</v>
      </c>
      <c r="L49" s="468"/>
      <c r="M49" s="468"/>
      <c r="N49" s="468"/>
      <c r="O49" s="32"/>
    </row>
    <row r="50" ht="12.75">
      <c r="F50" s="70"/>
    </row>
    <row r="52" spans="1:10" ht="12.75">
      <c r="A52" s="35"/>
      <c r="F52"/>
      <c r="J52" s="1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</sheetData>
  <sheetProtection/>
  <mergeCells count="45">
    <mergeCell ref="A1:O1"/>
    <mergeCell ref="E3:J3"/>
    <mergeCell ref="B5:E5"/>
    <mergeCell ref="K5:N5"/>
    <mergeCell ref="Q5:S5"/>
    <mergeCell ref="T5:W5"/>
    <mergeCell ref="K8:N8"/>
    <mergeCell ref="B9:E9"/>
    <mergeCell ref="K9:N9"/>
    <mergeCell ref="B10:E10"/>
    <mergeCell ref="K10:N10"/>
    <mergeCell ref="B11:E11"/>
    <mergeCell ref="K11:N11"/>
    <mergeCell ref="B12:E12"/>
    <mergeCell ref="K12:N12"/>
    <mergeCell ref="U12:X12"/>
    <mergeCell ref="B13:E13"/>
    <mergeCell ref="K13:N13"/>
    <mergeCell ref="B14:E14"/>
    <mergeCell ref="K14:N14"/>
    <mergeCell ref="H6:H15"/>
    <mergeCell ref="S7:V7"/>
    <mergeCell ref="B8:E8"/>
    <mergeCell ref="A16:A20"/>
    <mergeCell ref="O16:O20"/>
    <mergeCell ref="Q16:S16"/>
    <mergeCell ref="S17:V17"/>
    <mergeCell ref="A23:A27"/>
    <mergeCell ref="O23:O27"/>
    <mergeCell ref="A30:A34"/>
    <mergeCell ref="O30:O34"/>
    <mergeCell ref="A37:A41"/>
    <mergeCell ref="O37:O41"/>
    <mergeCell ref="A43:C43"/>
    <mergeCell ref="L43:O43"/>
    <mergeCell ref="E47:F47"/>
    <mergeCell ref="J47:K47"/>
    <mergeCell ref="B49:E49"/>
    <mergeCell ref="K49:N49"/>
    <mergeCell ref="E44:F44"/>
    <mergeCell ref="J44:K44"/>
    <mergeCell ref="A46:C46"/>
    <mergeCell ref="D46:E46"/>
    <mergeCell ref="J46:L46"/>
    <mergeCell ref="M46:N46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76"/>
  <sheetViews>
    <sheetView zoomScalePageLayoutView="0" workbookViewId="0" topLeftCell="A1">
      <selection activeCell="A9" sqref="A9:IV15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421875" style="0" customWidth="1"/>
    <col min="6" max="6" width="7.7109375" style="1" customWidth="1"/>
    <col min="7" max="7" width="6.57421875" style="1" customWidth="1"/>
    <col min="8" max="8" width="4.7109375" style="1" customWidth="1"/>
    <col min="9" max="9" width="6.00390625" style="1" customWidth="1"/>
    <col min="10" max="10" width="8.140625" style="0" customWidth="1"/>
    <col min="11" max="11" width="7.28125" style="0" customWidth="1"/>
    <col min="12" max="13" width="8.57421875" style="0" customWidth="1"/>
    <col min="14" max="14" width="8.28125" style="0" customWidth="1"/>
    <col min="15" max="15" width="6.85156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ht="9" customHeight="1"/>
    <row r="2" spans="1:18" ht="18" customHeight="1">
      <c r="A2" s="444" t="s">
        <v>304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3"/>
      <c r="Q2" s="3"/>
      <c r="R2" s="3"/>
    </row>
    <row r="3" spans="1:18" ht="12.75" customHeight="1" thickBot="1">
      <c r="A3" s="2"/>
      <c r="B3" s="2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</row>
    <row r="4" spans="1:18" ht="21" thickBot="1">
      <c r="A4" s="214"/>
      <c r="B4" s="214"/>
      <c r="C4" s="214"/>
      <c r="D4" s="214"/>
      <c r="E4" s="445">
        <v>41654</v>
      </c>
      <c r="F4" s="445"/>
      <c r="G4" s="445"/>
      <c r="H4" s="445"/>
      <c r="I4" s="445"/>
      <c r="J4" s="445"/>
      <c r="K4" s="5"/>
      <c r="L4" s="196" t="s">
        <v>263</v>
      </c>
      <c r="M4" s="197"/>
      <c r="N4" s="197"/>
      <c r="O4" s="198"/>
      <c r="P4" s="5"/>
      <c r="Q4" s="5"/>
      <c r="R4" s="3"/>
    </row>
    <row r="5" spans="1:24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</row>
    <row r="6" spans="1:24" ht="18">
      <c r="A6" s="16" t="s">
        <v>252</v>
      </c>
      <c r="B6" s="446" t="s">
        <v>224</v>
      </c>
      <c r="C6" s="447"/>
      <c r="D6" s="447"/>
      <c r="E6" s="448"/>
      <c r="F6" s="16" t="s">
        <v>139</v>
      </c>
      <c r="G6" s="6"/>
      <c r="H6" s="6"/>
      <c r="I6" s="6"/>
      <c r="J6" s="16" t="s">
        <v>252</v>
      </c>
      <c r="K6" s="446" t="s">
        <v>198</v>
      </c>
      <c r="L6" s="447"/>
      <c r="M6" s="447"/>
      <c r="N6" s="448"/>
      <c r="O6" s="16" t="s">
        <v>140</v>
      </c>
      <c r="P6" s="1"/>
      <c r="Q6" s="443"/>
      <c r="R6" s="443"/>
      <c r="S6" s="443"/>
      <c r="T6" s="443"/>
      <c r="U6" s="443"/>
      <c r="V6" s="443"/>
      <c r="W6" s="443"/>
      <c r="X6" s="1"/>
    </row>
    <row r="7" spans="1:24" ht="9.75" customHeight="1">
      <c r="A7" s="8"/>
      <c r="B7" s="9"/>
      <c r="C7" s="9"/>
      <c r="D7" s="9"/>
      <c r="E7" s="9"/>
      <c r="F7" s="9"/>
      <c r="H7" s="455"/>
      <c r="J7" s="8"/>
      <c r="K7" s="9"/>
      <c r="L7" s="9"/>
      <c r="M7" s="9"/>
      <c r="N7" s="9"/>
      <c r="O7" s="9"/>
      <c r="Q7" s="1"/>
      <c r="R7" s="1"/>
      <c r="S7" s="1"/>
      <c r="T7" s="1"/>
      <c r="U7" s="1"/>
      <c r="V7" s="1"/>
      <c r="W7" s="1"/>
      <c r="X7" s="1"/>
    </row>
    <row r="8" spans="1:24" ht="18">
      <c r="A8" s="10" t="s">
        <v>254</v>
      </c>
      <c r="B8" s="105" t="s">
        <v>0</v>
      </c>
      <c r="C8" s="106"/>
      <c r="D8" s="106"/>
      <c r="E8" s="107"/>
      <c r="F8" s="12" t="s">
        <v>1</v>
      </c>
      <c r="H8" s="455"/>
      <c r="J8" s="10" t="s">
        <v>254</v>
      </c>
      <c r="K8" s="105" t="s">
        <v>0</v>
      </c>
      <c r="L8" s="106"/>
      <c r="M8" s="106"/>
      <c r="N8" s="107"/>
      <c r="O8" s="12" t="s">
        <v>1</v>
      </c>
      <c r="P8" s="13"/>
      <c r="Q8" s="219"/>
      <c r="R8" s="192"/>
      <c r="S8" s="443"/>
      <c r="T8" s="443"/>
      <c r="U8" s="443"/>
      <c r="V8" s="443"/>
      <c r="W8" s="192"/>
      <c r="X8" s="14"/>
    </row>
    <row r="9" spans="1:24" ht="16.5" customHeight="1">
      <c r="A9" s="103" t="s">
        <v>2</v>
      </c>
      <c r="B9" s="449" t="s">
        <v>96</v>
      </c>
      <c r="C9" s="450"/>
      <c r="D9" s="450"/>
      <c r="E9" s="451"/>
      <c r="F9" s="104">
        <v>38</v>
      </c>
      <c r="H9" s="455"/>
      <c r="J9" s="36" t="s">
        <v>2</v>
      </c>
      <c r="K9" s="449" t="s">
        <v>280</v>
      </c>
      <c r="L9" s="450"/>
      <c r="M9" s="450"/>
      <c r="N9" s="451"/>
      <c r="O9" s="104">
        <v>25</v>
      </c>
      <c r="P9" s="14"/>
      <c r="Q9" s="219"/>
      <c r="R9" s="192"/>
      <c r="S9" s="219"/>
      <c r="T9" s="219"/>
      <c r="U9" s="192"/>
      <c r="V9" s="192"/>
      <c r="W9" s="192"/>
      <c r="X9" s="14"/>
    </row>
    <row r="10" spans="1:24" ht="16.5" customHeight="1">
      <c r="A10" s="36" t="s">
        <v>3</v>
      </c>
      <c r="B10" s="449" t="s">
        <v>80</v>
      </c>
      <c r="C10" s="450"/>
      <c r="D10" s="450"/>
      <c r="E10" s="451"/>
      <c r="F10" s="114">
        <v>55</v>
      </c>
      <c r="H10" s="455"/>
      <c r="J10" s="36" t="s">
        <v>3</v>
      </c>
      <c r="K10" s="449" t="s">
        <v>281</v>
      </c>
      <c r="L10" s="450"/>
      <c r="M10" s="450"/>
      <c r="N10" s="451"/>
      <c r="O10" s="114">
        <v>48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4</v>
      </c>
      <c r="B11" s="475" t="s">
        <v>45</v>
      </c>
      <c r="C11" s="476"/>
      <c r="D11" s="476"/>
      <c r="E11" s="477"/>
      <c r="F11" s="114">
        <v>38</v>
      </c>
      <c r="H11" s="455"/>
      <c r="J11" s="36" t="s">
        <v>4</v>
      </c>
      <c r="K11" s="449" t="s">
        <v>42</v>
      </c>
      <c r="L11" s="450"/>
      <c r="M11" s="450"/>
      <c r="N11" s="451"/>
      <c r="O11" s="114">
        <v>26</v>
      </c>
      <c r="P11" s="7"/>
      <c r="Q11" s="219"/>
      <c r="R11" s="192"/>
      <c r="S11" s="219"/>
      <c r="T11" s="192"/>
      <c r="U11" s="192"/>
      <c r="V11" s="192"/>
      <c r="W11" s="192"/>
      <c r="X11" s="14"/>
    </row>
    <row r="12" spans="1:24" ht="16.5" customHeight="1">
      <c r="A12" s="36" t="s">
        <v>5</v>
      </c>
      <c r="B12" s="449" t="s">
        <v>255</v>
      </c>
      <c r="C12" s="450"/>
      <c r="D12" s="450"/>
      <c r="E12" s="451"/>
      <c r="F12" s="104">
        <v>70</v>
      </c>
      <c r="H12" s="455"/>
      <c r="J12" s="36" t="s">
        <v>5</v>
      </c>
      <c r="K12" s="449" t="s">
        <v>300</v>
      </c>
      <c r="L12" s="450"/>
      <c r="M12" s="450"/>
      <c r="N12" s="451"/>
      <c r="O12" s="104">
        <v>43</v>
      </c>
      <c r="P12" s="7"/>
      <c r="Q12" s="219"/>
      <c r="R12" s="192"/>
      <c r="S12" s="219"/>
      <c r="T12" s="192"/>
      <c r="U12" s="192"/>
      <c r="V12" s="192"/>
      <c r="W12" s="1"/>
      <c r="X12" s="1"/>
    </row>
    <row r="13" spans="1:24" ht="16.5" customHeight="1">
      <c r="A13" s="36" t="s">
        <v>6</v>
      </c>
      <c r="B13" s="449"/>
      <c r="C13" s="450"/>
      <c r="D13" s="450"/>
      <c r="E13" s="451"/>
      <c r="F13" s="114"/>
      <c r="H13" s="455"/>
      <c r="J13" s="11" t="s">
        <v>6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443"/>
      <c r="V13" s="443"/>
      <c r="W13" s="443"/>
      <c r="X13" s="443"/>
    </row>
    <row r="14" spans="1:24" ht="16.5" customHeight="1">
      <c r="A14" s="36" t="s">
        <v>192</v>
      </c>
      <c r="B14" s="449"/>
      <c r="C14" s="450"/>
      <c r="D14" s="450"/>
      <c r="E14" s="451"/>
      <c r="F14" s="104"/>
      <c r="H14" s="455"/>
      <c r="J14" s="36" t="s">
        <v>192</v>
      </c>
      <c r="K14" s="449"/>
      <c r="L14" s="450"/>
      <c r="M14" s="450"/>
      <c r="N14" s="451"/>
      <c r="O14" s="104"/>
      <c r="P14" s="7"/>
      <c r="Q14" s="219"/>
      <c r="R14" s="192"/>
      <c r="S14" s="192"/>
      <c r="T14" s="14"/>
      <c r="U14" s="1"/>
      <c r="V14" s="1"/>
      <c r="W14" s="1"/>
      <c r="X14" s="1"/>
    </row>
    <row r="15" spans="1:24" ht="16.5" customHeight="1">
      <c r="A15" s="36" t="s">
        <v>226</v>
      </c>
      <c r="B15" s="449"/>
      <c r="C15" s="450"/>
      <c r="D15" s="450"/>
      <c r="E15" s="451"/>
      <c r="F15" s="104"/>
      <c r="H15" s="455"/>
      <c r="J15" s="11" t="s">
        <v>226</v>
      </c>
      <c r="K15" s="449"/>
      <c r="L15" s="450"/>
      <c r="M15" s="450"/>
      <c r="N15" s="451"/>
      <c r="O15" s="114"/>
      <c r="P15" s="7"/>
      <c r="Q15" s="1"/>
      <c r="R15" s="1"/>
      <c r="S15" s="1"/>
      <c r="T15" s="219"/>
      <c r="U15" s="192"/>
      <c r="V15" s="192"/>
      <c r="W15" s="192"/>
      <c r="X15" s="14"/>
    </row>
    <row r="16" spans="8:24" ht="9" customHeight="1">
      <c r="H16" s="455"/>
      <c r="O16" s="106"/>
      <c r="Q16" s="1"/>
      <c r="R16" s="1"/>
      <c r="S16" s="1"/>
      <c r="T16" s="256"/>
      <c r="U16" s="192"/>
      <c r="V16" s="192"/>
      <c r="W16" s="192"/>
      <c r="X16" s="14"/>
    </row>
    <row r="17" spans="1:24" ht="28.5" customHeight="1">
      <c r="A17" s="452" t="s">
        <v>7</v>
      </c>
      <c r="B17" s="15" t="s">
        <v>8</v>
      </c>
      <c r="C17" s="16" t="s">
        <v>9</v>
      </c>
      <c r="D17" s="17" t="s">
        <v>1</v>
      </c>
      <c r="E17" s="260" t="s">
        <v>253</v>
      </c>
      <c r="F17" s="18" t="s">
        <v>10</v>
      </c>
      <c r="G17" s="19"/>
      <c r="H17" s="19"/>
      <c r="I17" s="19"/>
      <c r="J17" s="18" t="s">
        <v>10</v>
      </c>
      <c r="K17" s="20" t="s">
        <v>8</v>
      </c>
      <c r="L17" s="16" t="s">
        <v>9</v>
      </c>
      <c r="M17" s="17" t="s">
        <v>1</v>
      </c>
      <c r="N17" s="260" t="s">
        <v>253</v>
      </c>
      <c r="O17" s="452" t="s">
        <v>7</v>
      </c>
      <c r="Q17" s="443"/>
      <c r="R17" s="443"/>
      <c r="S17" s="443"/>
      <c r="T17" s="219"/>
      <c r="U17" s="192"/>
      <c r="V17" s="192"/>
      <c r="W17" s="192"/>
      <c r="X17" s="14"/>
    </row>
    <row r="18" spans="1:24" ht="19.5" customHeight="1">
      <c r="A18" s="453"/>
      <c r="B18" s="36"/>
      <c r="C18" s="262"/>
      <c r="D18" s="104"/>
      <c r="E18" s="262">
        <f>C18+D18</f>
        <v>0</v>
      </c>
      <c r="F18" s="85"/>
      <c r="G18" s="23"/>
      <c r="H18" s="217">
        <v>0.5</v>
      </c>
      <c r="I18" s="24"/>
      <c r="J18" s="85"/>
      <c r="K18" s="36"/>
      <c r="L18" s="262"/>
      <c r="M18" s="104"/>
      <c r="N18" s="262">
        <f>L18+M18</f>
        <v>0</v>
      </c>
      <c r="O18" s="453"/>
      <c r="Q18" s="1"/>
      <c r="R18" s="1"/>
      <c r="S18" s="443"/>
      <c r="T18" s="443"/>
      <c r="U18" s="443"/>
      <c r="V18" s="443"/>
      <c r="W18" s="192"/>
      <c r="X18" s="14"/>
    </row>
    <row r="19" spans="1:24" ht="19.5" customHeight="1">
      <c r="A19" s="453"/>
      <c r="B19" s="36"/>
      <c r="C19" s="262"/>
      <c r="D19" s="114"/>
      <c r="E19" s="262">
        <f>C19+D19</f>
        <v>0</v>
      </c>
      <c r="F19" s="85"/>
      <c r="G19" s="23"/>
      <c r="H19" s="217">
        <v>0.5</v>
      </c>
      <c r="I19" s="24"/>
      <c r="J19" s="85"/>
      <c r="K19" s="36"/>
      <c r="L19" s="262"/>
      <c r="M19" s="114"/>
      <c r="N19" s="262">
        <f>L19+M19</f>
        <v>0</v>
      </c>
      <c r="O19" s="453"/>
      <c r="Q19" s="219"/>
      <c r="R19" s="192"/>
      <c r="S19" s="255"/>
      <c r="T19" s="192"/>
      <c r="U19" s="192"/>
      <c r="V19" s="14"/>
      <c r="W19" s="1"/>
      <c r="X19" s="1"/>
    </row>
    <row r="20" spans="1:24" ht="19.5" customHeight="1">
      <c r="A20" s="453"/>
      <c r="B20" s="36"/>
      <c r="C20" s="262"/>
      <c r="D20" s="114"/>
      <c r="E20" s="262">
        <f>C20+D20</f>
        <v>0</v>
      </c>
      <c r="F20" s="251"/>
      <c r="G20" s="23"/>
      <c r="H20" s="217">
        <v>0.5</v>
      </c>
      <c r="I20" s="24"/>
      <c r="J20" s="85"/>
      <c r="K20" s="36"/>
      <c r="L20" s="262"/>
      <c r="M20" s="114"/>
      <c r="N20" s="262">
        <f>L20+M20</f>
        <v>0</v>
      </c>
      <c r="O20" s="453"/>
      <c r="Q20" s="219"/>
      <c r="R20" s="192"/>
      <c r="S20" s="219"/>
      <c r="T20" s="192"/>
      <c r="U20" s="192"/>
      <c r="V20" s="192"/>
      <c r="W20" s="1"/>
      <c r="X20" s="1"/>
    </row>
    <row r="21" spans="1:24" ht="19.5" customHeight="1">
      <c r="A21" s="454"/>
      <c r="B21" s="21" t="s">
        <v>11</v>
      </c>
      <c r="C21" s="263">
        <f>C18+C19+C20</f>
        <v>0</v>
      </c>
      <c r="D21" s="263">
        <f>D18+D19+D20</f>
        <v>0</v>
      </c>
      <c r="E21" s="303">
        <f>E18+E19+E20</f>
        <v>0</v>
      </c>
      <c r="F21" s="250"/>
      <c r="G21" s="23"/>
      <c r="H21" s="217">
        <v>3</v>
      </c>
      <c r="I21" s="24"/>
      <c r="J21" s="258"/>
      <c r="K21" s="25" t="s">
        <v>11</v>
      </c>
      <c r="L21" s="263">
        <f>L18+L19+L20</f>
        <v>0</v>
      </c>
      <c r="M21" s="263">
        <f>M18+M19+M20</f>
        <v>0</v>
      </c>
      <c r="N21" s="303">
        <f>N18+N19+N20</f>
        <v>0</v>
      </c>
      <c r="O21" s="454"/>
      <c r="Q21" s="255"/>
      <c r="R21" s="192"/>
      <c r="S21" s="219"/>
      <c r="T21" s="192"/>
      <c r="U21" s="192"/>
      <c r="V21" s="192"/>
      <c r="W21" s="1"/>
      <c r="X21" s="1"/>
    </row>
    <row r="22" spans="1:24" ht="19.5" customHeight="1">
      <c r="A22" s="26"/>
      <c r="B22" s="27"/>
      <c r="C22" s="30"/>
      <c r="D22" s="29"/>
      <c r="E22" s="29"/>
      <c r="F22" s="147"/>
      <c r="G22" s="215">
        <f>SUM(F18:F21)</f>
        <v>0</v>
      </c>
      <c r="H22" s="218">
        <v>4.5</v>
      </c>
      <c r="I22" s="216">
        <f>SUM(J18:J21)</f>
        <v>0</v>
      </c>
      <c r="J22" s="29"/>
      <c r="K22" s="30"/>
      <c r="L22" s="29"/>
      <c r="M22" s="29"/>
      <c r="N22" s="23"/>
      <c r="O22" s="115"/>
      <c r="Q22" s="219"/>
      <c r="R22" s="192"/>
      <c r="S22" s="219"/>
      <c r="T22" s="192"/>
      <c r="U22" s="192"/>
      <c r="V22" s="192"/>
      <c r="W22" s="1"/>
      <c r="X22" s="1"/>
    </row>
    <row r="23" spans="2:24" ht="9.75" customHeight="1">
      <c r="B23" s="29"/>
      <c r="C23" s="84"/>
      <c r="D23" s="84"/>
      <c r="E23" s="84"/>
      <c r="F23" s="23"/>
      <c r="G23" s="23"/>
      <c r="H23" s="99"/>
      <c r="I23" s="23"/>
      <c r="J23" s="26"/>
      <c r="K23" s="29"/>
      <c r="L23" s="84"/>
      <c r="M23" s="84"/>
      <c r="N23" s="116"/>
      <c r="O23" s="106"/>
      <c r="Q23" s="1"/>
      <c r="R23" s="1"/>
      <c r="S23" s="219"/>
      <c r="T23" s="192"/>
      <c r="U23" s="192"/>
      <c r="V23" s="192"/>
      <c r="W23" s="1"/>
      <c r="X23" s="1"/>
    </row>
    <row r="24" spans="1:24" ht="29.25" customHeight="1">
      <c r="A24" s="452" t="s">
        <v>12</v>
      </c>
      <c r="B24" s="15" t="s">
        <v>8</v>
      </c>
      <c r="C24" s="16" t="s">
        <v>9</v>
      </c>
      <c r="D24" s="17" t="s">
        <v>1</v>
      </c>
      <c r="E24" s="260" t="s">
        <v>253</v>
      </c>
      <c r="F24" s="18" t="s">
        <v>10</v>
      </c>
      <c r="G24" s="19"/>
      <c r="H24" s="99"/>
      <c r="I24" s="19"/>
      <c r="J24" s="18" t="s">
        <v>10</v>
      </c>
      <c r="K24" s="20" t="s">
        <v>8</v>
      </c>
      <c r="L24" s="16" t="s">
        <v>9</v>
      </c>
      <c r="M24" s="17" t="s">
        <v>1</v>
      </c>
      <c r="N24" s="260" t="s">
        <v>253</v>
      </c>
      <c r="O24" s="452" t="s">
        <v>12</v>
      </c>
      <c r="Q24" s="1"/>
      <c r="R24" s="1"/>
      <c r="S24" s="219"/>
      <c r="T24" s="192"/>
      <c r="U24" s="192"/>
      <c r="V24" s="192"/>
      <c r="W24" s="1"/>
      <c r="X24" s="1"/>
    </row>
    <row r="25" spans="1:15" ht="19.5" customHeight="1">
      <c r="A25" s="453"/>
      <c r="B25" s="36"/>
      <c r="C25" s="262"/>
      <c r="D25" s="104"/>
      <c r="E25" s="262">
        <f>C25+D25</f>
        <v>0</v>
      </c>
      <c r="F25" s="85"/>
      <c r="G25" s="23"/>
      <c r="H25" s="217">
        <v>0.5</v>
      </c>
      <c r="I25" s="24"/>
      <c r="J25" s="85"/>
      <c r="K25" s="36"/>
      <c r="L25" s="262"/>
      <c r="M25" s="104"/>
      <c r="N25" s="262">
        <f>L25+M25</f>
        <v>0</v>
      </c>
      <c r="O25" s="453"/>
    </row>
    <row r="26" spans="1:15" ht="19.5" customHeight="1">
      <c r="A26" s="453"/>
      <c r="B26" s="36"/>
      <c r="C26" s="262"/>
      <c r="D26" s="114"/>
      <c r="E26" s="262">
        <f>C26+D26</f>
        <v>0</v>
      </c>
      <c r="F26" s="85"/>
      <c r="G26" s="23"/>
      <c r="H26" s="217">
        <v>0.5</v>
      </c>
      <c r="I26" s="24"/>
      <c r="J26" s="85"/>
      <c r="K26" s="36"/>
      <c r="L26" s="262"/>
      <c r="M26" s="114"/>
      <c r="N26" s="262">
        <f>L26+M26</f>
        <v>0</v>
      </c>
      <c r="O26" s="453"/>
    </row>
    <row r="27" spans="1:15" ht="19.5" customHeight="1">
      <c r="A27" s="453"/>
      <c r="B27" s="36"/>
      <c r="C27" s="262"/>
      <c r="D27" s="114"/>
      <c r="E27" s="262">
        <f>C27+D27</f>
        <v>0</v>
      </c>
      <c r="F27" s="251"/>
      <c r="G27" s="23"/>
      <c r="H27" s="217">
        <v>0.5</v>
      </c>
      <c r="I27" s="24"/>
      <c r="J27" s="85"/>
      <c r="K27" s="36"/>
      <c r="L27" s="262"/>
      <c r="M27" s="114"/>
      <c r="N27" s="262">
        <f>L27+M27</f>
        <v>0</v>
      </c>
      <c r="O27" s="453"/>
    </row>
    <row r="28" spans="1:15" ht="19.5" customHeight="1">
      <c r="A28" s="454"/>
      <c r="B28" s="21" t="s">
        <v>11</v>
      </c>
      <c r="C28" s="263">
        <f>C25+C26+C27</f>
        <v>0</v>
      </c>
      <c r="D28" s="263">
        <f>D25+D26+D27</f>
        <v>0</v>
      </c>
      <c r="E28" s="303">
        <f>E25+E26+E27</f>
        <v>0</v>
      </c>
      <c r="F28" s="250"/>
      <c r="G28" s="23"/>
      <c r="H28" s="217">
        <v>3</v>
      </c>
      <c r="I28" s="24"/>
      <c r="J28" s="258"/>
      <c r="K28" s="25" t="s">
        <v>11</v>
      </c>
      <c r="L28" s="263">
        <f>L25+L26+L27</f>
        <v>0</v>
      </c>
      <c r="M28" s="263">
        <f>M25+M26+M27</f>
        <v>0</v>
      </c>
      <c r="N28" s="303">
        <f>N25+N26+N27</f>
        <v>0</v>
      </c>
      <c r="O28" s="454"/>
    </row>
    <row r="29" spans="1:15" ht="19.5" customHeight="1">
      <c r="A29" s="26"/>
      <c r="B29" s="30"/>
      <c r="C29" s="84"/>
      <c r="D29" s="84"/>
      <c r="E29" s="84"/>
      <c r="F29" s="147"/>
      <c r="G29" s="215">
        <f>SUM(F25:F28)</f>
        <v>0</v>
      </c>
      <c r="H29" s="218">
        <v>4.5</v>
      </c>
      <c r="I29" s="216">
        <f>SUM(J25:J28)</f>
        <v>0</v>
      </c>
      <c r="J29" s="28"/>
      <c r="K29" s="84"/>
      <c r="L29" s="84"/>
      <c r="M29" s="84"/>
      <c r="N29" s="23"/>
      <c r="O29" s="26"/>
    </row>
    <row r="30" spans="2:14" ht="9.75" customHeight="1">
      <c r="B30" s="29"/>
      <c r="C30" s="84"/>
      <c r="D30" s="84"/>
      <c r="E30" s="84"/>
      <c r="F30" s="23"/>
      <c r="G30" s="23"/>
      <c r="H30" s="99"/>
      <c r="I30" s="23"/>
      <c r="K30" s="84"/>
      <c r="L30" s="84"/>
      <c r="M30" s="84"/>
      <c r="N30" s="23"/>
    </row>
    <row r="31" spans="1:15" ht="30" customHeight="1">
      <c r="A31" s="452" t="s">
        <v>13</v>
      </c>
      <c r="B31" s="15" t="s">
        <v>8</v>
      </c>
      <c r="C31" s="16" t="s">
        <v>9</v>
      </c>
      <c r="D31" s="17" t="s">
        <v>1</v>
      </c>
      <c r="E31" s="260" t="s">
        <v>253</v>
      </c>
      <c r="F31" s="18" t="s">
        <v>10</v>
      </c>
      <c r="G31" s="19"/>
      <c r="H31" s="99"/>
      <c r="I31" s="19"/>
      <c r="J31" s="18" t="s">
        <v>10</v>
      </c>
      <c r="K31" s="20" t="s">
        <v>8</v>
      </c>
      <c r="L31" s="16" t="s">
        <v>9</v>
      </c>
      <c r="M31" s="17" t="s">
        <v>1</v>
      </c>
      <c r="N31" s="260" t="s">
        <v>253</v>
      </c>
      <c r="O31" s="452" t="s">
        <v>13</v>
      </c>
    </row>
    <row r="32" spans="1:15" ht="19.5" customHeight="1">
      <c r="A32" s="453"/>
      <c r="B32" s="36"/>
      <c r="C32" s="262"/>
      <c r="D32" s="104"/>
      <c r="E32" s="262">
        <f>C32+D32</f>
        <v>0</v>
      </c>
      <c r="F32" s="85"/>
      <c r="G32" s="23"/>
      <c r="H32" s="217">
        <v>0.5</v>
      </c>
      <c r="I32" s="24"/>
      <c r="J32" s="85"/>
      <c r="K32" s="36"/>
      <c r="L32" s="262"/>
      <c r="M32" s="104"/>
      <c r="N32" s="262">
        <f>L32+M32</f>
        <v>0</v>
      </c>
      <c r="O32" s="453"/>
    </row>
    <row r="33" spans="1:15" ht="19.5" customHeight="1">
      <c r="A33" s="453"/>
      <c r="B33" s="36"/>
      <c r="C33" s="262"/>
      <c r="D33" s="114"/>
      <c r="E33" s="262">
        <f>C33+D33</f>
        <v>0</v>
      </c>
      <c r="F33" s="85"/>
      <c r="G33" s="23"/>
      <c r="H33" s="217">
        <v>0.5</v>
      </c>
      <c r="I33" s="24"/>
      <c r="J33" s="85"/>
      <c r="K33" s="36"/>
      <c r="L33" s="262"/>
      <c r="M33" s="114"/>
      <c r="N33" s="262">
        <f>L33+M33</f>
        <v>0</v>
      </c>
      <c r="O33" s="453"/>
    </row>
    <row r="34" spans="1:15" ht="19.5" customHeight="1">
      <c r="A34" s="453"/>
      <c r="B34" s="36"/>
      <c r="C34" s="262"/>
      <c r="D34" s="114"/>
      <c r="E34" s="262">
        <f>C34+D34</f>
        <v>0</v>
      </c>
      <c r="F34" s="85"/>
      <c r="G34" s="23"/>
      <c r="H34" s="217">
        <v>0.5</v>
      </c>
      <c r="I34" s="24"/>
      <c r="J34" s="85"/>
      <c r="K34" s="36"/>
      <c r="L34" s="262"/>
      <c r="M34" s="114"/>
      <c r="N34" s="262">
        <f>L34+M34</f>
        <v>0</v>
      </c>
      <c r="O34" s="453"/>
    </row>
    <row r="35" spans="1:15" ht="19.5" customHeight="1">
      <c r="A35" s="454"/>
      <c r="B35" s="21" t="s">
        <v>11</v>
      </c>
      <c r="C35" s="263">
        <f>C32+C33+C34</f>
        <v>0</v>
      </c>
      <c r="D35" s="263">
        <f>D32+D33+D34</f>
        <v>0</v>
      </c>
      <c r="E35" s="303">
        <f>E32+E33+E34</f>
        <v>0</v>
      </c>
      <c r="F35" s="250"/>
      <c r="G35" s="23"/>
      <c r="H35" s="217">
        <v>3</v>
      </c>
      <c r="I35" s="24"/>
      <c r="J35" s="258"/>
      <c r="K35" s="25" t="s">
        <v>11</v>
      </c>
      <c r="L35" s="263">
        <f>L32+L33+L34</f>
        <v>0</v>
      </c>
      <c r="M35" s="263">
        <f>M32+M33+M34</f>
        <v>0</v>
      </c>
      <c r="N35" s="303">
        <f>N32+N33+N34</f>
        <v>0</v>
      </c>
      <c r="O35" s="454"/>
    </row>
    <row r="36" spans="1:15" ht="19.5" customHeight="1">
      <c r="A36" s="26"/>
      <c r="B36" s="30"/>
      <c r="C36" s="84"/>
      <c r="D36" s="84"/>
      <c r="E36" s="84"/>
      <c r="F36" s="147"/>
      <c r="G36" s="215">
        <f>SUM(F32:F35)</f>
        <v>0</v>
      </c>
      <c r="H36" s="218">
        <v>4.5</v>
      </c>
      <c r="I36" s="216">
        <f>SUM(J32:J35)</f>
        <v>0</v>
      </c>
      <c r="J36" s="28"/>
      <c r="K36" s="84"/>
      <c r="L36" s="84"/>
      <c r="M36" s="84"/>
      <c r="N36" s="23"/>
      <c r="O36" s="26"/>
    </row>
    <row r="37" spans="3:14" ht="9.75" customHeight="1">
      <c r="C37" s="84"/>
      <c r="D37" s="84"/>
      <c r="E37" s="84"/>
      <c r="F37" s="23"/>
      <c r="G37" s="23"/>
      <c r="H37" s="99"/>
      <c r="I37" s="23"/>
      <c r="K37" s="84"/>
      <c r="L37" s="84"/>
      <c r="M37" s="84"/>
      <c r="N37" s="116"/>
    </row>
    <row r="38" spans="1:15" ht="29.25" customHeight="1">
      <c r="A38" s="452" t="s">
        <v>14</v>
      </c>
      <c r="B38" s="15" t="s">
        <v>8</v>
      </c>
      <c r="C38" s="16" t="s">
        <v>9</v>
      </c>
      <c r="D38" s="17" t="s">
        <v>1</v>
      </c>
      <c r="E38" s="260" t="s">
        <v>253</v>
      </c>
      <c r="F38" s="18" t="s">
        <v>10</v>
      </c>
      <c r="G38" s="19"/>
      <c r="H38" s="99"/>
      <c r="I38" s="19"/>
      <c r="J38" s="18" t="s">
        <v>10</v>
      </c>
      <c r="K38" s="20" t="s">
        <v>8</v>
      </c>
      <c r="L38" s="16" t="s">
        <v>9</v>
      </c>
      <c r="M38" s="17" t="s">
        <v>1</v>
      </c>
      <c r="N38" s="261" t="s">
        <v>253</v>
      </c>
      <c r="O38" s="459" t="s">
        <v>14</v>
      </c>
    </row>
    <row r="39" spans="1:15" ht="19.5" customHeight="1">
      <c r="A39" s="453"/>
      <c r="B39" s="36"/>
      <c r="C39" s="262"/>
      <c r="D39" s="104"/>
      <c r="E39" s="262">
        <f>C39+D39</f>
        <v>0</v>
      </c>
      <c r="F39" s="85"/>
      <c r="G39" s="23"/>
      <c r="H39" s="217">
        <v>0.5</v>
      </c>
      <c r="I39" s="24"/>
      <c r="J39" s="85"/>
      <c r="K39" s="36"/>
      <c r="L39" s="262"/>
      <c r="M39" s="104"/>
      <c r="N39" s="262">
        <f>L39+M39</f>
        <v>0</v>
      </c>
      <c r="O39" s="460"/>
    </row>
    <row r="40" spans="1:15" ht="19.5" customHeight="1">
      <c r="A40" s="453"/>
      <c r="B40" s="36"/>
      <c r="C40" s="262"/>
      <c r="D40" s="114"/>
      <c r="E40" s="262">
        <f>C40+D40</f>
        <v>0</v>
      </c>
      <c r="F40" s="85"/>
      <c r="G40" s="23"/>
      <c r="H40" s="217">
        <v>0.5</v>
      </c>
      <c r="I40" s="24"/>
      <c r="J40" s="251"/>
      <c r="K40" s="36"/>
      <c r="L40" s="262"/>
      <c r="M40" s="114"/>
      <c r="N40" s="262">
        <f>L40+M40</f>
        <v>0</v>
      </c>
      <c r="O40" s="460"/>
    </row>
    <row r="41" spans="1:15" ht="19.5" customHeight="1">
      <c r="A41" s="453"/>
      <c r="B41" s="36"/>
      <c r="C41" s="262"/>
      <c r="D41" s="114"/>
      <c r="E41" s="262">
        <f>C41+D41</f>
        <v>0</v>
      </c>
      <c r="F41" s="85"/>
      <c r="G41" s="23"/>
      <c r="H41" s="217">
        <v>0.5</v>
      </c>
      <c r="I41" s="24"/>
      <c r="J41" s="85"/>
      <c r="K41" s="36"/>
      <c r="L41" s="262"/>
      <c r="M41" s="114"/>
      <c r="N41" s="262">
        <f>L41+M41</f>
        <v>0</v>
      </c>
      <c r="O41" s="460"/>
    </row>
    <row r="42" spans="1:15" ht="19.5" customHeight="1">
      <c r="A42" s="454"/>
      <c r="B42" s="21" t="s">
        <v>11</v>
      </c>
      <c r="C42" s="263">
        <f>C39+C40+C41</f>
        <v>0</v>
      </c>
      <c r="D42" s="263">
        <f>D39+D40+D41</f>
        <v>0</v>
      </c>
      <c r="E42" s="303">
        <f>E39+E40+E41</f>
        <v>0</v>
      </c>
      <c r="F42" s="250"/>
      <c r="G42" s="23"/>
      <c r="H42" s="217">
        <v>3</v>
      </c>
      <c r="I42" s="24"/>
      <c r="J42" s="258"/>
      <c r="K42" s="25" t="s">
        <v>11</v>
      </c>
      <c r="L42" s="263">
        <f>L39+L40+L41</f>
        <v>0</v>
      </c>
      <c r="M42" s="263">
        <f>M39+M40+M41</f>
        <v>0</v>
      </c>
      <c r="N42" s="303">
        <f>N39+N40+N41</f>
        <v>0</v>
      </c>
      <c r="O42" s="461"/>
    </row>
    <row r="43" spans="1:15" ht="19.5" customHeight="1">
      <c r="A43" s="26"/>
      <c r="B43" s="30"/>
      <c r="F43" s="147"/>
      <c r="G43" s="215">
        <f>SUM(F39:F42)</f>
        <v>0</v>
      </c>
      <c r="H43" s="218">
        <v>4.5</v>
      </c>
      <c r="I43" s="216">
        <f>SUM(J39:J42)</f>
        <v>0</v>
      </c>
      <c r="J43" s="1"/>
      <c r="N43" s="27"/>
      <c r="O43" s="26"/>
    </row>
    <row r="44" spans="1:15" ht="9.75" customHeight="1">
      <c r="A44" s="464"/>
      <c r="B44" s="464"/>
      <c r="C44" s="464"/>
      <c r="D44" s="29"/>
      <c r="E44" s="28"/>
      <c r="G44" s="98"/>
      <c r="H44" s="99"/>
      <c r="I44" s="98"/>
      <c r="J44" s="1"/>
      <c r="K44" s="28"/>
      <c r="L44" s="464"/>
      <c r="M44" s="464"/>
      <c r="N44" s="464"/>
      <c r="O44" s="464"/>
    </row>
    <row r="45" spans="1:15" ht="20.25" customHeight="1">
      <c r="A45" s="29"/>
      <c r="B45" s="29"/>
      <c r="C45" s="32"/>
      <c r="D45" s="32"/>
      <c r="E45" s="469" t="s">
        <v>16</v>
      </c>
      <c r="F45" s="470"/>
      <c r="G45" s="252">
        <f>G22+G29+G36+G43</f>
        <v>0</v>
      </c>
      <c r="H45" s="222">
        <v>18</v>
      </c>
      <c r="I45" s="252">
        <f>I22+I29+I36+I43</f>
        <v>0</v>
      </c>
      <c r="J45" s="471" t="s">
        <v>16</v>
      </c>
      <c r="K45" s="472"/>
      <c r="L45" s="32"/>
      <c r="M45" s="32"/>
      <c r="N45" s="32"/>
      <c r="O45" s="29"/>
    </row>
    <row r="46" spans="1:15" ht="10.5" customHeight="1" thickBot="1">
      <c r="A46" s="29"/>
      <c r="B46" s="29"/>
      <c r="C46" s="29"/>
      <c r="D46" s="29"/>
      <c r="E46" s="28"/>
      <c r="G46" s="98"/>
      <c r="H46" s="99"/>
      <c r="I46" s="98"/>
      <c r="J46" s="1"/>
      <c r="K46" s="28"/>
      <c r="L46" s="29"/>
      <c r="M46" s="29"/>
      <c r="N46" s="29"/>
      <c r="O46" s="29"/>
    </row>
    <row r="47" spans="1:15" ht="19.5" customHeight="1" thickBot="1">
      <c r="A47" s="473" t="s">
        <v>15</v>
      </c>
      <c r="B47" s="474"/>
      <c r="C47" s="474"/>
      <c r="D47" s="462">
        <f>E21+E28+E35+E42</f>
        <v>0</v>
      </c>
      <c r="E47" s="463"/>
      <c r="F47" s="220"/>
      <c r="J47" s="473" t="s">
        <v>15</v>
      </c>
      <c r="K47" s="474"/>
      <c r="L47" s="474"/>
      <c r="M47" s="462">
        <f>N21+N28+N35+N42</f>
        <v>0</v>
      </c>
      <c r="N47" s="463"/>
      <c r="O47" s="144"/>
    </row>
    <row r="48" spans="1:15" ht="19.5" customHeight="1">
      <c r="A48" s="213"/>
      <c r="B48" s="177"/>
      <c r="C48" s="221"/>
      <c r="D48" s="221"/>
      <c r="E48" s="465" t="s">
        <v>16</v>
      </c>
      <c r="F48" s="466"/>
      <c r="G48" s="223"/>
      <c r="H48" s="223">
        <v>2</v>
      </c>
      <c r="I48" s="223"/>
      <c r="J48" s="467" t="s">
        <v>16</v>
      </c>
      <c r="K48" s="465"/>
      <c r="L48" s="221"/>
      <c r="M48" s="221"/>
      <c r="N48" s="220"/>
      <c r="O48" s="144"/>
    </row>
    <row r="49" spans="1:15" ht="9.75" customHeight="1" thickBot="1">
      <c r="A49" s="29"/>
      <c r="B49" s="29"/>
      <c r="C49" s="29"/>
      <c r="D49" s="29"/>
      <c r="E49" s="28"/>
      <c r="F49" s="98"/>
      <c r="K49" s="28"/>
      <c r="L49" s="29"/>
      <c r="M49" s="29"/>
      <c r="N49" s="29"/>
      <c r="O49" s="29"/>
    </row>
    <row r="50" spans="2:15" s="31" customFormat="1" ht="19.5" customHeight="1" thickBot="1">
      <c r="B50" s="468" t="s">
        <v>213</v>
      </c>
      <c r="C50" s="468"/>
      <c r="D50" s="468"/>
      <c r="E50" s="468"/>
      <c r="F50" s="273">
        <f>G45+G48</f>
        <v>0</v>
      </c>
      <c r="G50" s="33"/>
      <c r="H50" s="305">
        <v>20</v>
      </c>
      <c r="I50" s="34"/>
      <c r="J50" s="273">
        <f>I45+I48</f>
        <v>0</v>
      </c>
      <c r="K50" s="468" t="s">
        <v>214</v>
      </c>
      <c r="L50" s="468"/>
      <c r="M50" s="468"/>
      <c r="N50" s="468"/>
      <c r="O50" s="32"/>
    </row>
    <row r="51" ht="12.75">
      <c r="F51" s="70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  <row r="76" spans="1:10" ht="12.75">
      <c r="A76" s="35"/>
      <c r="F76"/>
      <c r="J76" s="1"/>
    </row>
  </sheetData>
  <sheetProtection/>
  <mergeCells count="45">
    <mergeCell ref="E48:F48"/>
    <mergeCell ref="J48:K48"/>
    <mergeCell ref="B50:E50"/>
    <mergeCell ref="K50:N50"/>
    <mergeCell ref="E45:F45"/>
    <mergeCell ref="J45:K45"/>
    <mergeCell ref="A47:C47"/>
    <mergeCell ref="B13:E13"/>
    <mergeCell ref="J47:L47"/>
    <mergeCell ref="M47:N47"/>
    <mergeCell ref="D47:E47"/>
    <mergeCell ref="K15:N15"/>
    <mergeCell ref="K12:N12"/>
    <mergeCell ref="B12:E12"/>
    <mergeCell ref="K13:N13"/>
    <mergeCell ref="A44:C44"/>
    <mergeCell ref="L44:O44"/>
    <mergeCell ref="A24:A28"/>
    <mergeCell ref="O24:O28"/>
    <mergeCell ref="A31:A35"/>
    <mergeCell ref="O31:O35"/>
    <mergeCell ref="A38:A42"/>
    <mergeCell ref="O38:O42"/>
    <mergeCell ref="B9:E9"/>
    <mergeCell ref="K9:N9"/>
    <mergeCell ref="B10:E10"/>
    <mergeCell ref="K10:N10"/>
    <mergeCell ref="B11:E11"/>
    <mergeCell ref="K11:N11"/>
    <mergeCell ref="U13:X13"/>
    <mergeCell ref="B14:E14"/>
    <mergeCell ref="K14:N14"/>
    <mergeCell ref="A17:A21"/>
    <mergeCell ref="O17:O21"/>
    <mergeCell ref="Q17:S17"/>
    <mergeCell ref="S18:V18"/>
    <mergeCell ref="B15:E15"/>
    <mergeCell ref="H7:H16"/>
    <mergeCell ref="S8:V8"/>
    <mergeCell ref="T6:W6"/>
    <mergeCell ref="A2:O2"/>
    <mergeCell ref="E4:J4"/>
    <mergeCell ref="B6:E6"/>
    <mergeCell ref="K6:N6"/>
    <mergeCell ref="Q6:S6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76"/>
  <sheetViews>
    <sheetView zoomScalePageLayoutView="0" workbookViewId="0" topLeftCell="A1">
      <selection activeCell="A9" sqref="A9:IV15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421875" style="0" customWidth="1"/>
    <col min="6" max="6" width="7.7109375" style="1" customWidth="1"/>
    <col min="7" max="7" width="6.57421875" style="1" customWidth="1"/>
    <col min="8" max="8" width="4.7109375" style="1" customWidth="1"/>
    <col min="9" max="9" width="6.00390625" style="1" customWidth="1"/>
    <col min="10" max="10" width="8.140625" style="0" customWidth="1"/>
    <col min="11" max="11" width="7.28125" style="0" customWidth="1"/>
    <col min="12" max="14" width="8.57421875" style="0" customWidth="1"/>
    <col min="15" max="15" width="6.85156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ht="9" customHeight="1"/>
    <row r="2" spans="1:18" ht="18" customHeight="1">
      <c r="A2" s="444" t="s">
        <v>304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3"/>
      <c r="Q2" s="3"/>
      <c r="R2" s="3"/>
    </row>
    <row r="3" spans="1:18" ht="12.75" customHeight="1" thickBot="1">
      <c r="A3" s="2"/>
      <c r="B3" s="2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</row>
    <row r="4" spans="1:18" ht="21" thickBot="1">
      <c r="A4" s="214"/>
      <c r="B4" s="214"/>
      <c r="C4" s="214"/>
      <c r="D4" s="214"/>
      <c r="E4" s="445">
        <v>41654</v>
      </c>
      <c r="F4" s="445"/>
      <c r="G4" s="445"/>
      <c r="H4" s="445"/>
      <c r="I4" s="445"/>
      <c r="J4" s="445"/>
      <c r="K4" s="5"/>
      <c r="L4" s="196" t="s">
        <v>263</v>
      </c>
      <c r="M4" s="197"/>
      <c r="N4" s="197"/>
      <c r="O4" s="198"/>
      <c r="P4" s="5"/>
      <c r="Q4" s="5"/>
      <c r="R4" s="3"/>
    </row>
    <row r="5" spans="1:24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</row>
    <row r="6" spans="1:24" ht="18">
      <c r="A6" s="16" t="s">
        <v>252</v>
      </c>
      <c r="B6" s="446" t="s">
        <v>199</v>
      </c>
      <c r="C6" s="447"/>
      <c r="D6" s="447"/>
      <c r="E6" s="448"/>
      <c r="F6" s="16" t="s">
        <v>141</v>
      </c>
      <c r="G6" s="6"/>
      <c r="H6" s="6"/>
      <c r="I6" s="6"/>
      <c r="J6" s="16" t="s">
        <v>252</v>
      </c>
      <c r="K6" s="446" t="s">
        <v>220</v>
      </c>
      <c r="L6" s="447"/>
      <c r="M6" s="447"/>
      <c r="N6" s="448"/>
      <c r="O6" s="16" t="s">
        <v>142</v>
      </c>
      <c r="P6" s="1"/>
      <c r="Q6" s="443"/>
      <c r="R6" s="443"/>
      <c r="S6" s="443"/>
      <c r="T6" s="443"/>
      <c r="U6" s="443"/>
      <c r="V6" s="443"/>
      <c r="W6" s="443"/>
      <c r="X6" s="1"/>
    </row>
    <row r="7" spans="1:24" ht="9.75" customHeight="1">
      <c r="A7" s="8"/>
      <c r="B7" s="9"/>
      <c r="C7" s="9"/>
      <c r="D7" s="9"/>
      <c r="E7" s="9"/>
      <c r="F7" s="9"/>
      <c r="H7" s="455"/>
      <c r="J7" s="8"/>
      <c r="K7" s="9"/>
      <c r="L7" s="9"/>
      <c r="M7" s="9"/>
      <c r="N7" s="9"/>
      <c r="O7" s="9"/>
      <c r="Q7" s="1"/>
      <c r="R7" s="1"/>
      <c r="S7" s="1"/>
      <c r="T7" s="1"/>
      <c r="U7" s="1"/>
      <c r="V7" s="1"/>
      <c r="W7" s="1"/>
      <c r="X7" s="1"/>
    </row>
    <row r="8" spans="1:24" ht="18">
      <c r="A8" s="10" t="s">
        <v>254</v>
      </c>
      <c r="B8" s="105" t="s">
        <v>0</v>
      </c>
      <c r="C8" s="106"/>
      <c r="D8" s="106"/>
      <c r="E8" s="107"/>
      <c r="F8" s="12" t="s">
        <v>1</v>
      </c>
      <c r="H8" s="455"/>
      <c r="J8" s="10" t="s">
        <v>254</v>
      </c>
      <c r="K8" s="105" t="s">
        <v>0</v>
      </c>
      <c r="L8" s="106"/>
      <c r="M8" s="106"/>
      <c r="N8" s="107"/>
      <c r="O8" s="12" t="s">
        <v>1</v>
      </c>
      <c r="P8" s="13"/>
      <c r="Q8" s="219"/>
      <c r="R8" s="192"/>
      <c r="S8" s="443"/>
      <c r="T8" s="443"/>
      <c r="U8" s="443"/>
      <c r="V8" s="443"/>
      <c r="W8" s="192"/>
      <c r="X8" s="14"/>
    </row>
    <row r="9" spans="1:24" ht="16.5" customHeight="1">
      <c r="A9" s="103" t="s">
        <v>2</v>
      </c>
      <c r="B9" s="449" t="s">
        <v>202</v>
      </c>
      <c r="C9" s="450"/>
      <c r="D9" s="450"/>
      <c r="E9" s="451"/>
      <c r="F9" s="405">
        <v>58</v>
      </c>
      <c r="H9" s="455"/>
      <c r="J9" s="36" t="s">
        <v>2</v>
      </c>
      <c r="K9" s="449" t="s">
        <v>242</v>
      </c>
      <c r="L9" s="450"/>
      <c r="M9" s="450"/>
      <c r="N9" s="451"/>
      <c r="O9" s="104">
        <v>43</v>
      </c>
      <c r="P9" s="14"/>
      <c r="Q9" s="219"/>
      <c r="R9" s="192"/>
      <c r="S9" s="219"/>
      <c r="T9" s="219"/>
      <c r="U9" s="192"/>
      <c r="V9" s="192"/>
      <c r="W9" s="192"/>
      <c r="X9" s="14"/>
    </row>
    <row r="10" spans="1:24" ht="16.5" customHeight="1">
      <c r="A10" s="36" t="s">
        <v>3</v>
      </c>
      <c r="B10" s="449" t="s">
        <v>120</v>
      </c>
      <c r="C10" s="450"/>
      <c r="D10" s="450"/>
      <c r="E10" s="451"/>
      <c r="F10" s="406">
        <v>48</v>
      </c>
      <c r="H10" s="455"/>
      <c r="J10" s="36" t="s">
        <v>3</v>
      </c>
      <c r="K10" s="449" t="s">
        <v>225</v>
      </c>
      <c r="L10" s="450"/>
      <c r="M10" s="450"/>
      <c r="N10" s="451"/>
      <c r="O10" s="114">
        <v>70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4</v>
      </c>
      <c r="B11" s="449" t="s">
        <v>54</v>
      </c>
      <c r="C11" s="450"/>
      <c r="D11" s="450"/>
      <c r="E11" s="451"/>
      <c r="F11" s="406">
        <v>54</v>
      </c>
      <c r="H11" s="455"/>
      <c r="J11" s="36" t="s">
        <v>4</v>
      </c>
      <c r="K11" s="449" t="s">
        <v>256</v>
      </c>
      <c r="L11" s="450"/>
      <c r="M11" s="450"/>
      <c r="N11" s="451"/>
      <c r="O11" s="114">
        <v>38</v>
      </c>
      <c r="P11" s="7"/>
      <c r="Q11" s="219"/>
      <c r="R11" s="192"/>
      <c r="S11" s="219"/>
      <c r="T11" s="192"/>
      <c r="U11" s="192"/>
      <c r="V11" s="192"/>
      <c r="W11" s="192"/>
      <c r="X11" s="14"/>
    </row>
    <row r="12" spans="1:24" ht="16.5" customHeight="1">
      <c r="A12" s="36" t="s">
        <v>5</v>
      </c>
      <c r="B12" s="449" t="s">
        <v>122</v>
      </c>
      <c r="C12" s="450"/>
      <c r="D12" s="450"/>
      <c r="E12" s="451"/>
      <c r="F12" s="405">
        <v>69</v>
      </c>
      <c r="H12" s="455"/>
      <c r="J12" s="36" t="s">
        <v>5</v>
      </c>
      <c r="K12" s="449"/>
      <c r="L12" s="450"/>
      <c r="M12" s="450"/>
      <c r="N12" s="451"/>
      <c r="O12" s="104"/>
      <c r="P12" s="7"/>
      <c r="Q12" s="219"/>
      <c r="R12" s="192"/>
      <c r="S12" s="219"/>
      <c r="T12" s="192"/>
      <c r="U12" s="192"/>
      <c r="V12" s="192"/>
      <c r="W12" s="1"/>
      <c r="X12" s="1"/>
    </row>
    <row r="13" spans="1:24" ht="16.5" customHeight="1">
      <c r="A13" s="36" t="s">
        <v>6</v>
      </c>
      <c r="B13" s="449"/>
      <c r="C13" s="450"/>
      <c r="D13" s="450"/>
      <c r="E13" s="451"/>
      <c r="F13" s="114"/>
      <c r="H13" s="455"/>
      <c r="J13" s="11" t="s">
        <v>6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443"/>
      <c r="V13" s="443"/>
      <c r="W13" s="443"/>
      <c r="X13" s="443"/>
    </row>
    <row r="14" spans="1:24" ht="16.5" customHeight="1">
      <c r="A14" s="36" t="s">
        <v>192</v>
      </c>
      <c r="B14" s="449"/>
      <c r="C14" s="450"/>
      <c r="D14" s="450"/>
      <c r="E14" s="451"/>
      <c r="F14" s="104"/>
      <c r="H14" s="455"/>
      <c r="J14" s="36" t="s">
        <v>192</v>
      </c>
      <c r="K14" s="449"/>
      <c r="L14" s="450"/>
      <c r="M14" s="450"/>
      <c r="N14" s="451"/>
      <c r="O14" s="104"/>
      <c r="P14" s="7"/>
      <c r="Q14" s="219"/>
      <c r="R14" s="192"/>
      <c r="S14" s="192"/>
      <c r="T14" s="14"/>
      <c r="U14" s="1"/>
      <c r="V14" s="1"/>
      <c r="W14" s="1"/>
      <c r="X14" s="1"/>
    </row>
    <row r="15" spans="1:24" ht="16.5" customHeight="1">
      <c r="A15" s="36" t="s">
        <v>226</v>
      </c>
      <c r="B15" s="449"/>
      <c r="C15" s="450"/>
      <c r="D15" s="450"/>
      <c r="E15" s="451"/>
      <c r="F15" s="104"/>
      <c r="H15" s="455"/>
      <c r="J15" s="11" t="s">
        <v>226</v>
      </c>
      <c r="K15" s="449"/>
      <c r="L15" s="450"/>
      <c r="M15" s="450"/>
      <c r="N15" s="451"/>
      <c r="O15" s="114"/>
      <c r="P15" s="7"/>
      <c r="Q15" s="1"/>
      <c r="R15" s="1"/>
      <c r="S15" s="1"/>
      <c r="T15" s="219"/>
      <c r="U15" s="192"/>
      <c r="V15" s="192"/>
      <c r="W15" s="192"/>
      <c r="X15" s="14"/>
    </row>
    <row r="16" spans="8:24" ht="9" customHeight="1">
      <c r="H16" s="455"/>
      <c r="O16" s="106"/>
      <c r="Q16" s="1"/>
      <c r="R16" s="1"/>
      <c r="S16" s="1"/>
      <c r="T16" s="256"/>
      <c r="U16" s="192"/>
      <c r="V16" s="192"/>
      <c r="W16" s="192"/>
      <c r="X16" s="14"/>
    </row>
    <row r="17" spans="1:24" ht="28.5" customHeight="1">
      <c r="A17" s="452" t="s">
        <v>7</v>
      </c>
      <c r="B17" s="15" t="s">
        <v>8</v>
      </c>
      <c r="C17" s="16" t="s">
        <v>9</v>
      </c>
      <c r="D17" s="17" t="s">
        <v>1</v>
      </c>
      <c r="E17" s="260" t="s">
        <v>253</v>
      </c>
      <c r="F17" s="18" t="s">
        <v>10</v>
      </c>
      <c r="G17" s="19"/>
      <c r="H17" s="19"/>
      <c r="I17" s="19"/>
      <c r="J17" s="18" t="s">
        <v>10</v>
      </c>
      <c r="K17" s="20" t="s">
        <v>8</v>
      </c>
      <c r="L17" s="16" t="s">
        <v>9</v>
      </c>
      <c r="M17" s="17" t="s">
        <v>1</v>
      </c>
      <c r="N17" s="260" t="s">
        <v>253</v>
      </c>
      <c r="O17" s="452" t="s">
        <v>7</v>
      </c>
      <c r="Q17" s="443"/>
      <c r="R17" s="443"/>
      <c r="S17" s="443"/>
      <c r="T17" s="219"/>
      <c r="U17" s="192"/>
      <c r="V17" s="192"/>
      <c r="W17" s="192"/>
      <c r="X17" s="14"/>
    </row>
    <row r="18" spans="1:24" ht="19.5" customHeight="1">
      <c r="A18" s="453"/>
      <c r="B18" s="36"/>
      <c r="C18" s="262"/>
      <c r="D18" s="104"/>
      <c r="E18" s="262">
        <f>C18+D18</f>
        <v>0</v>
      </c>
      <c r="F18" s="85"/>
      <c r="G18" s="23"/>
      <c r="H18" s="217">
        <v>0.5</v>
      </c>
      <c r="I18" s="24"/>
      <c r="J18" s="85"/>
      <c r="K18" s="36"/>
      <c r="L18" s="262"/>
      <c r="M18" s="104"/>
      <c r="N18" s="262">
        <f>L18+M18</f>
        <v>0</v>
      </c>
      <c r="O18" s="453"/>
      <c r="Q18" s="1"/>
      <c r="R18" s="1"/>
      <c r="S18" s="443"/>
      <c r="T18" s="443"/>
      <c r="U18" s="443"/>
      <c r="V18" s="443"/>
      <c r="W18" s="192"/>
      <c r="X18" s="14"/>
    </row>
    <row r="19" spans="1:24" ht="19.5" customHeight="1">
      <c r="A19" s="453"/>
      <c r="B19" s="36"/>
      <c r="C19" s="262"/>
      <c r="D19" s="114"/>
      <c r="E19" s="262">
        <f>C19+D19</f>
        <v>0</v>
      </c>
      <c r="F19" s="85"/>
      <c r="G19" s="23"/>
      <c r="H19" s="217">
        <v>0.5</v>
      </c>
      <c r="I19" s="24"/>
      <c r="J19" s="85"/>
      <c r="K19" s="36"/>
      <c r="L19" s="262"/>
      <c r="M19" s="114"/>
      <c r="N19" s="262">
        <f>L19+M19</f>
        <v>0</v>
      </c>
      <c r="O19" s="453"/>
      <c r="Q19" s="219"/>
      <c r="R19" s="192"/>
      <c r="S19" s="255"/>
      <c r="T19" s="192"/>
      <c r="U19" s="192"/>
      <c r="V19" s="14"/>
      <c r="W19" s="1"/>
      <c r="X19" s="1"/>
    </row>
    <row r="20" spans="1:24" ht="19.5" customHeight="1">
      <c r="A20" s="453"/>
      <c r="B20" s="36"/>
      <c r="C20" s="262"/>
      <c r="D20" s="114"/>
      <c r="E20" s="262">
        <f>C20+D20</f>
        <v>0</v>
      </c>
      <c r="F20" s="251"/>
      <c r="G20" s="23"/>
      <c r="H20" s="217">
        <v>0.5</v>
      </c>
      <c r="I20" s="24"/>
      <c r="J20" s="85"/>
      <c r="K20" s="36"/>
      <c r="L20" s="262"/>
      <c r="M20" s="114"/>
      <c r="N20" s="262">
        <f>L20+M20</f>
        <v>0</v>
      </c>
      <c r="O20" s="453"/>
      <c r="Q20" s="219"/>
      <c r="R20" s="192"/>
      <c r="S20" s="219"/>
      <c r="T20" s="192"/>
      <c r="U20" s="192"/>
      <c r="V20" s="192"/>
      <c r="W20" s="1"/>
      <c r="X20" s="1"/>
    </row>
    <row r="21" spans="1:24" ht="19.5" customHeight="1">
      <c r="A21" s="454"/>
      <c r="B21" s="21" t="s">
        <v>11</v>
      </c>
      <c r="C21" s="263">
        <f>C18+C19+C20</f>
        <v>0</v>
      </c>
      <c r="D21" s="263">
        <f>D18+D19+D20</f>
        <v>0</v>
      </c>
      <c r="E21" s="303">
        <f>E18+E19+E20</f>
        <v>0</v>
      </c>
      <c r="F21" s="250"/>
      <c r="G21" s="23"/>
      <c r="H21" s="217">
        <v>3</v>
      </c>
      <c r="I21" s="24"/>
      <c r="J21" s="258"/>
      <c r="K21" s="25" t="s">
        <v>11</v>
      </c>
      <c r="L21" s="263">
        <f>L18+L19+L20</f>
        <v>0</v>
      </c>
      <c r="M21" s="263">
        <f>M18+M19+M20</f>
        <v>0</v>
      </c>
      <c r="N21" s="303">
        <f>N18+N19+N20</f>
        <v>0</v>
      </c>
      <c r="O21" s="454"/>
      <c r="Q21" s="255"/>
      <c r="R21" s="192"/>
      <c r="S21" s="219"/>
      <c r="T21" s="192"/>
      <c r="U21" s="192"/>
      <c r="V21" s="192"/>
      <c r="W21" s="1"/>
      <c r="X21" s="1"/>
    </row>
    <row r="22" spans="1:24" ht="19.5" customHeight="1">
      <c r="A22" s="26"/>
      <c r="B22" s="27"/>
      <c r="C22" s="30"/>
      <c r="D22" s="29"/>
      <c r="E22" s="29"/>
      <c r="F22" s="147"/>
      <c r="G22" s="215">
        <f>SUM(F18:F21)</f>
        <v>0</v>
      </c>
      <c r="H22" s="218">
        <v>4.5</v>
      </c>
      <c r="I22" s="216">
        <f>SUM(J18:J21)</f>
        <v>0</v>
      </c>
      <c r="J22" s="29"/>
      <c r="K22" s="30"/>
      <c r="L22" s="29"/>
      <c r="M22" s="29"/>
      <c r="N22" s="23"/>
      <c r="O22" s="115"/>
      <c r="Q22" s="219"/>
      <c r="R22" s="192"/>
      <c r="S22" s="219"/>
      <c r="T22" s="192"/>
      <c r="U22" s="192"/>
      <c r="V22" s="192"/>
      <c r="W22" s="1"/>
      <c r="X22" s="1"/>
    </row>
    <row r="23" spans="2:24" ht="9.75" customHeight="1">
      <c r="B23" s="29"/>
      <c r="C23" s="84"/>
      <c r="D23" s="84"/>
      <c r="E23" s="84"/>
      <c r="F23" s="23"/>
      <c r="G23" s="23"/>
      <c r="H23" s="99"/>
      <c r="I23" s="23"/>
      <c r="J23" s="26"/>
      <c r="K23" s="29"/>
      <c r="L23" s="84"/>
      <c r="M23" s="84"/>
      <c r="N23" s="116"/>
      <c r="O23" s="106"/>
      <c r="Q23" s="1"/>
      <c r="R23" s="1"/>
      <c r="S23" s="219"/>
      <c r="T23" s="192"/>
      <c r="U23" s="192"/>
      <c r="V23" s="192"/>
      <c r="W23" s="1"/>
      <c r="X23" s="1"/>
    </row>
    <row r="24" spans="1:24" ht="29.25" customHeight="1">
      <c r="A24" s="452" t="s">
        <v>12</v>
      </c>
      <c r="B24" s="15" t="s">
        <v>8</v>
      </c>
      <c r="C24" s="16" t="s">
        <v>9</v>
      </c>
      <c r="D24" s="17" t="s">
        <v>1</v>
      </c>
      <c r="E24" s="260" t="s">
        <v>253</v>
      </c>
      <c r="F24" s="18" t="s">
        <v>10</v>
      </c>
      <c r="G24" s="19"/>
      <c r="H24" s="99"/>
      <c r="I24" s="19"/>
      <c r="J24" s="18" t="s">
        <v>10</v>
      </c>
      <c r="K24" s="20" t="s">
        <v>8</v>
      </c>
      <c r="L24" s="16" t="s">
        <v>9</v>
      </c>
      <c r="M24" s="17" t="s">
        <v>1</v>
      </c>
      <c r="N24" s="260" t="s">
        <v>253</v>
      </c>
      <c r="O24" s="452" t="s">
        <v>12</v>
      </c>
      <c r="Q24" s="1"/>
      <c r="R24" s="1"/>
      <c r="S24" s="219"/>
      <c r="T24" s="192"/>
      <c r="U24" s="192"/>
      <c r="V24" s="192"/>
      <c r="W24" s="1"/>
      <c r="X24" s="1"/>
    </row>
    <row r="25" spans="1:15" ht="19.5" customHeight="1">
      <c r="A25" s="453"/>
      <c r="B25" s="36"/>
      <c r="C25" s="262"/>
      <c r="D25" s="104"/>
      <c r="E25" s="262">
        <f>C25+D25</f>
        <v>0</v>
      </c>
      <c r="F25" s="85"/>
      <c r="G25" s="23"/>
      <c r="H25" s="217">
        <v>0.5</v>
      </c>
      <c r="I25" s="24"/>
      <c r="J25" s="85"/>
      <c r="K25" s="36"/>
      <c r="L25" s="262"/>
      <c r="M25" s="104"/>
      <c r="N25" s="262">
        <f>L25+M25</f>
        <v>0</v>
      </c>
      <c r="O25" s="453"/>
    </row>
    <row r="26" spans="1:15" ht="19.5" customHeight="1">
      <c r="A26" s="453"/>
      <c r="B26" s="36"/>
      <c r="C26" s="262"/>
      <c r="D26" s="114"/>
      <c r="E26" s="262">
        <f>C26+D26</f>
        <v>0</v>
      </c>
      <c r="F26" s="85"/>
      <c r="G26" s="23"/>
      <c r="H26" s="217">
        <v>0.5</v>
      </c>
      <c r="I26" s="24"/>
      <c r="J26" s="85"/>
      <c r="K26" s="36"/>
      <c r="L26" s="262"/>
      <c r="M26" s="114"/>
      <c r="N26" s="262">
        <f>L26+M26</f>
        <v>0</v>
      </c>
      <c r="O26" s="453"/>
    </row>
    <row r="27" spans="1:15" ht="19.5" customHeight="1">
      <c r="A27" s="453"/>
      <c r="B27" s="36"/>
      <c r="C27" s="262"/>
      <c r="D27" s="114"/>
      <c r="E27" s="262">
        <f>C27+D27</f>
        <v>0</v>
      </c>
      <c r="F27" s="251"/>
      <c r="G27" s="23"/>
      <c r="H27" s="217">
        <v>0.5</v>
      </c>
      <c r="I27" s="24"/>
      <c r="J27" s="85"/>
      <c r="K27" s="36"/>
      <c r="L27" s="262"/>
      <c r="M27" s="114"/>
      <c r="N27" s="262">
        <f>L27+M27</f>
        <v>0</v>
      </c>
      <c r="O27" s="453"/>
    </row>
    <row r="28" spans="1:15" ht="19.5" customHeight="1">
      <c r="A28" s="454"/>
      <c r="B28" s="21" t="s">
        <v>11</v>
      </c>
      <c r="C28" s="263">
        <f>C25+C26+C27</f>
        <v>0</v>
      </c>
      <c r="D28" s="263">
        <f>D25+D26+D27</f>
        <v>0</v>
      </c>
      <c r="E28" s="303">
        <f>E25+E26+E27</f>
        <v>0</v>
      </c>
      <c r="F28" s="250"/>
      <c r="G28" s="23"/>
      <c r="H28" s="217">
        <v>3</v>
      </c>
      <c r="I28" s="24"/>
      <c r="J28" s="258"/>
      <c r="K28" s="25" t="s">
        <v>11</v>
      </c>
      <c r="L28" s="263">
        <f>L25+L26+L27</f>
        <v>0</v>
      </c>
      <c r="M28" s="263">
        <f>M25+M26+M27</f>
        <v>0</v>
      </c>
      <c r="N28" s="303">
        <f>N25+N26+N27</f>
        <v>0</v>
      </c>
      <c r="O28" s="454"/>
    </row>
    <row r="29" spans="1:15" ht="19.5" customHeight="1">
      <c r="A29" s="26"/>
      <c r="B29" s="30"/>
      <c r="C29" s="84"/>
      <c r="D29" s="84"/>
      <c r="E29" s="84"/>
      <c r="F29" s="147"/>
      <c r="G29" s="215">
        <f>SUM(F25:F28)</f>
        <v>0</v>
      </c>
      <c r="H29" s="218">
        <v>4.5</v>
      </c>
      <c r="I29" s="216">
        <f>SUM(J25:J28)</f>
        <v>0</v>
      </c>
      <c r="J29" s="28"/>
      <c r="K29" s="84"/>
      <c r="L29" s="84"/>
      <c r="M29" s="84"/>
      <c r="N29" s="23"/>
      <c r="O29" s="26"/>
    </row>
    <row r="30" spans="2:14" ht="9.75" customHeight="1">
      <c r="B30" s="29"/>
      <c r="C30" s="84"/>
      <c r="D30" s="84"/>
      <c r="E30" s="84"/>
      <c r="F30" s="23"/>
      <c r="G30" s="23"/>
      <c r="H30" s="99"/>
      <c r="I30" s="23"/>
      <c r="K30" s="84"/>
      <c r="L30" s="84"/>
      <c r="M30" s="84"/>
      <c r="N30" s="23"/>
    </row>
    <row r="31" spans="1:15" ht="30" customHeight="1">
      <c r="A31" s="452" t="s">
        <v>13</v>
      </c>
      <c r="B31" s="15" t="s">
        <v>8</v>
      </c>
      <c r="C31" s="16" t="s">
        <v>9</v>
      </c>
      <c r="D31" s="17" t="s">
        <v>1</v>
      </c>
      <c r="E31" s="260" t="s">
        <v>253</v>
      </c>
      <c r="F31" s="18" t="s">
        <v>10</v>
      </c>
      <c r="G31" s="19"/>
      <c r="H31" s="99"/>
      <c r="I31" s="19"/>
      <c r="J31" s="18" t="s">
        <v>10</v>
      </c>
      <c r="K31" s="20" t="s">
        <v>8</v>
      </c>
      <c r="L31" s="16" t="s">
        <v>9</v>
      </c>
      <c r="M31" s="17" t="s">
        <v>1</v>
      </c>
      <c r="N31" s="260" t="s">
        <v>253</v>
      </c>
      <c r="O31" s="452" t="s">
        <v>13</v>
      </c>
    </row>
    <row r="32" spans="1:15" ht="19.5" customHeight="1">
      <c r="A32" s="453"/>
      <c r="B32" s="36"/>
      <c r="C32" s="262"/>
      <c r="D32" s="104"/>
      <c r="E32" s="262">
        <f>C32+D32</f>
        <v>0</v>
      </c>
      <c r="F32" s="85"/>
      <c r="G32" s="23"/>
      <c r="H32" s="217">
        <v>0.5</v>
      </c>
      <c r="I32" s="24"/>
      <c r="J32" s="85"/>
      <c r="K32" s="36"/>
      <c r="L32" s="262"/>
      <c r="M32" s="104"/>
      <c r="N32" s="262">
        <f>L32+M32</f>
        <v>0</v>
      </c>
      <c r="O32" s="453"/>
    </row>
    <row r="33" spans="1:15" ht="19.5" customHeight="1">
      <c r="A33" s="453"/>
      <c r="B33" s="36"/>
      <c r="C33" s="262"/>
      <c r="D33" s="114"/>
      <c r="E33" s="262">
        <f>C33+D33</f>
        <v>0</v>
      </c>
      <c r="F33" s="85"/>
      <c r="G33" s="23"/>
      <c r="H33" s="217">
        <v>0.5</v>
      </c>
      <c r="I33" s="24"/>
      <c r="J33" s="85"/>
      <c r="K33" s="36"/>
      <c r="L33" s="262"/>
      <c r="M33" s="114"/>
      <c r="N33" s="262">
        <f>L33+M33</f>
        <v>0</v>
      </c>
      <c r="O33" s="453"/>
    </row>
    <row r="34" spans="1:15" ht="19.5" customHeight="1">
      <c r="A34" s="453"/>
      <c r="B34" s="36"/>
      <c r="C34" s="262"/>
      <c r="D34" s="114"/>
      <c r="E34" s="262">
        <f>C34+D34</f>
        <v>0</v>
      </c>
      <c r="F34" s="85"/>
      <c r="G34" s="23"/>
      <c r="H34" s="217">
        <v>0.5</v>
      </c>
      <c r="I34" s="24"/>
      <c r="J34" s="85"/>
      <c r="K34" s="36"/>
      <c r="L34" s="262"/>
      <c r="M34" s="114"/>
      <c r="N34" s="262">
        <f>L34+M34</f>
        <v>0</v>
      </c>
      <c r="O34" s="453"/>
    </row>
    <row r="35" spans="1:15" ht="19.5" customHeight="1">
      <c r="A35" s="454"/>
      <c r="B35" s="21" t="s">
        <v>11</v>
      </c>
      <c r="C35" s="263">
        <f>C32+C33+C34</f>
        <v>0</v>
      </c>
      <c r="D35" s="263">
        <f>D32+D33+D34</f>
        <v>0</v>
      </c>
      <c r="E35" s="303">
        <f>E32+E33+E34</f>
        <v>0</v>
      </c>
      <c r="F35" s="250"/>
      <c r="G35" s="23"/>
      <c r="H35" s="217">
        <v>3</v>
      </c>
      <c r="I35" s="24"/>
      <c r="J35" s="258"/>
      <c r="K35" s="25" t="s">
        <v>11</v>
      </c>
      <c r="L35" s="263">
        <f>L32+L33+L34</f>
        <v>0</v>
      </c>
      <c r="M35" s="263">
        <f>M32+M33+M34</f>
        <v>0</v>
      </c>
      <c r="N35" s="303">
        <f>N32+N33+N34</f>
        <v>0</v>
      </c>
      <c r="O35" s="454"/>
    </row>
    <row r="36" spans="1:15" ht="19.5" customHeight="1">
      <c r="A36" s="26"/>
      <c r="B36" s="30"/>
      <c r="C36" s="84"/>
      <c r="D36" s="84"/>
      <c r="E36" s="84"/>
      <c r="F36" s="147"/>
      <c r="G36" s="215">
        <f>SUM(F32:F35)</f>
        <v>0</v>
      </c>
      <c r="H36" s="218">
        <v>4.5</v>
      </c>
      <c r="I36" s="216">
        <f>SUM(J32:J35)</f>
        <v>0</v>
      </c>
      <c r="J36" s="28"/>
      <c r="K36" s="84"/>
      <c r="L36" s="84"/>
      <c r="M36" s="84"/>
      <c r="N36" s="23"/>
      <c r="O36" s="26"/>
    </row>
    <row r="37" spans="3:14" ht="9.75" customHeight="1">
      <c r="C37" s="84"/>
      <c r="D37" s="84"/>
      <c r="E37" s="84"/>
      <c r="F37" s="23"/>
      <c r="G37" s="23"/>
      <c r="H37" s="99"/>
      <c r="I37" s="23"/>
      <c r="K37" s="84"/>
      <c r="L37" s="84"/>
      <c r="M37" s="84"/>
      <c r="N37" s="116"/>
    </row>
    <row r="38" spans="1:15" ht="29.25" customHeight="1">
      <c r="A38" s="452" t="s">
        <v>14</v>
      </c>
      <c r="B38" s="15" t="s">
        <v>8</v>
      </c>
      <c r="C38" s="16" t="s">
        <v>9</v>
      </c>
      <c r="D38" s="17" t="s">
        <v>1</v>
      </c>
      <c r="E38" s="260" t="s">
        <v>253</v>
      </c>
      <c r="F38" s="18" t="s">
        <v>10</v>
      </c>
      <c r="G38" s="19"/>
      <c r="H38" s="99"/>
      <c r="I38" s="19"/>
      <c r="J38" s="18" t="s">
        <v>10</v>
      </c>
      <c r="K38" s="20" t="s">
        <v>8</v>
      </c>
      <c r="L38" s="16" t="s">
        <v>9</v>
      </c>
      <c r="M38" s="17" t="s">
        <v>1</v>
      </c>
      <c r="N38" s="261" t="s">
        <v>253</v>
      </c>
      <c r="O38" s="459" t="s">
        <v>14</v>
      </c>
    </row>
    <row r="39" spans="1:15" ht="19.5" customHeight="1">
      <c r="A39" s="453"/>
      <c r="B39" s="36"/>
      <c r="C39" s="262"/>
      <c r="D39" s="104"/>
      <c r="E39" s="262">
        <f>C39+D39</f>
        <v>0</v>
      </c>
      <c r="F39" s="85"/>
      <c r="G39" s="23"/>
      <c r="H39" s="217">
        <v>0.5</v>
      </c>
      <c r="I39" s="24"/>
      <c r="J39" s="85"/>
      <c r="K39" s="36"/>
      <c r="L39" s="262"/>
      <c r="M39" s="104"/>
      <c r="N39" s="262">
        <f>L39+M39</f>
        <v>0</v>
      </c>
      <c r="O39" s="460"/>
    </row>
    <row r="40" spans="1:15" ht="19.5" customHeight="1">
      <c r="A40" s="453"/>
      <c r="B40" s="36"/>
      <c r="C40" s="262"/>
      <c r="D40" s="114"/>
      <c r="E40" s="262">
        <f>C40+D40</f>
        <v>0</v>
      </c>
      <c r="F40" s="85"/>
      <c r="G40" s="23"/>
      <c r="H40" s="217">
        <v>0.5</v>
      </c>
      <c r="I40" s="24"/>
      <c r="J40" s="251"/>
      <c r="K40" s="36"/>
      <c r="L40" s="262"/>
      <c r="M40" s="114"/>
      <c r="N40" s="262">
        <f>L40+M40</f>
        <v>0</v>
      </c>
      <c r="O40" s="460"/>
    </row>
    <row r="41" spans="1:15" ht="19.5" customHeight="1">
      <c r="A41" s="453"/>
      <c r="B41" s="36"/>
      <c r="C41" s="262"/>
      <c r="D41" s="114"/>
      <c r="E41" s="262">
        <f>C41+D41</f>
        <v>0</v>
      </c>
      <c r="F41" s="85"/>
      <c r="G41" s="23"/>
      <c r="H41" s="217">
        <v>0.5</v>
      </c>
      <c r="I41" s="24"/>
      <c r="J41" s="85"/>
      <c r="K41" s="36"/>
      <c r="L41" s="262"/>
      <c r="M41" s="114"/>
      <c r="N41" s="262">
        <f>L41+M41</f>
        <v>0</v>
      </c>
      <c r="O41" s="460"/>
    </row>
    <row r="42" spans="1:15" ht="19.5" customHeight="1">
      <c r="A42" s="454"/>
      <c r="B42" s="21" t="s">
        <v>11</v>
      </c>
      <c r="C42" s="263">
        <f>C39+C40+C41</f>
        <v>0</v>
      </c>
      <c r="D42" s="263">
        <f>D39+D40+D41</f>
        <v>0</v>
      </c>
      <c r="E42" s="303">
        <f>E39+E40+E41</f>
        <v>0</v>
      </c>
      <c r="F42" s="250"/>
      <c r="G42" s="23"/>
      <c r="H42" s="217">
        <v>3</v>
      </c>
      <c r="I42" s="24"/>
      <c r="J42" s="258"/>
      <c r="K42" s="25" t="s">
        <v>11</v>
      </c>
      <c r="L42" s="263">
        <f>L39+L40+L41</f>
        <v>0</v>
      </c>
      <c r="M42" s="263">
        <f>M39+M40+M41</f>
        <v>0</v>
      </c>
      <c r="N42" s="303">
        <f>N39+N40+N41</f>
        <v>0</v>
      </c>
      <c r="O42" s="461"/>
    </row>
    <row r="43" spans="1:15" ht="19.5" customHeight="1">
      <c r="A43" s="26"/>
      <c r="B43" s="30"/>
      <c r="F43" s="147"/>
      <c r="G43" s="215">
        <f>SUM(F39:F42)</f>
        <v>0</v>
      </c>
      <c r="H43" s="218">
        <v>4.5</v>
      </c>
      <c r="I43" s="216">
        <f>SUM(J39:J42)</f>
        <v>0</v>
      </c>
      <c r="J43" s="1"/>
      <c r="N43" s="27"/>
      <c r="O43" s="26"/>
    </row>
    <row r="44" spans="1:15" ht="9.75" customHeight="1">
      <c r="A44" s="464"/>
      <c r="B44" s="464"/>
      <c r="C44" s="464"/>
      <c r="D44" s="29"/>
      <c r="E44" s="28"/>
      <c r="G44" s="98"/>
      <c r="H44" s="99"/>
      <c r="I44" s="98"/>
      <c r="J44" s="1"/>
      <c r="K44" s="28"/>
      <c r="L44" s="464"/>
      <c r="M44" s="464"/>
      <c r="N44" s="464"/>
      <c r="O44" s="464"/>
    </row>
    <row r="45" spans="1:15" ht="20.25" customHeight="1">
      <c r="A45" s="29"/>
      <c r="B45" s="29"/>
      <c r="C45" s="32"/>
      <c r="D45" s="32"/>
      <c r="E45" s="469" t="s">
        <v>16</v>
      </c>
      <c r="F45" s="470"/>
      <c r="G45" s="252">
        <f>G22+G29+G36+G43</f>
        <v>0</v>
      </c>
      <c r="H45" s="222">
        <v>18</v>
      </c>
      <c r="I45" s="252">
        <f>I22+I29+I36+I43</f>
        <v>0</v>
      </c>
      <c r="J45" s="471" t="s">
        <v>16</v>
      </c>
      <c r="K45" s="472"/>
      <c r="L45" s="32"/>
      <c r="M45" s="32"/>
      <c r="N45" s="32"/>
      <c r="O45" s="29"/>
    </row>
    <row r="46" spans="1:15" ht="10.5" customHeight="1" thickBot="1">
      <c r="A46" s="29"/>
      <c r="B46" s="29"/>
      <c r="C46" s="29"/>
      <c r="D46" s="29"/>
      <c r="E46" s="28"/>
      <c r="G46" s="98"/>
      <c r="H46" s="99"/>
      <c r="I46" s="98"/>
      <c r="J46" s="1"/>
      <c r="K46" s="28"/>
      <c r="L46" s="29"/>
      <c r="M46" s="29"/>
      <c r="N46" s="29"/>
      <c r="O46" s="29"/>
    </row>
    <row r="47" spans="1:15" ht="19.5" customHeight="1" thickBot="1">
      <c r="A47" s="473" t="s">
        <v>15</v>
      </c>
      <c r="B47" s="474"/>
      <c r="C47" s="474"/>
      <c r="D47" s="462">
        <f>E21+E28+E35+E42</f>
        <v>0</v>
      </c>
      <c r="E47" s="463"/>
      <c r="F47" s="220"/>
      <c r="J47" s="473" t="s">
        <v>15</v>
      </c>
      <c r="K47" s="474"/>
      <c r="L47" s="474"/>
      <c r="M47" s="462">
        <f>N21+N28+N35+N42</f>
        <v>0</v>
      </c>
      <c r="N47" s="463"/>
      <c r="O47" s="144"/>
    </row>
    <row r="48" spans="1:15" ht="19.5" customHeight="1">
      <c r="A48" s="213"/>
      <c r="B48" s="177"/>
      <c r="C48" s="221"/>
      <c r="D48" s="221"/>
      <c r="E48" s="465" t="s">
        <v>16</v>
      </c>
      <c r="F48" s="466"/>
      <c r="G48" s="223"/>
      <c r="H48" s="223">
        <v>2</v>
      </c>
      <c r="I48" s="223"/>
      <c r="J48" s="467" t="s">
        <v>16</v>
      </c>
      <c r="K48" s="465"/>
      <c r="L48" s="221"/>
      <c r="M48" s="221"/>
      <c r="N48" s="220"/>
      <c r="O48" s="144"/>
    </row>
    <row r="49" spans="1:15" ht="9.75" customHeight="1" thickBot="1">
      <c r="A49" s="29"/>
      <c r="B49" s="29"/>
      <c r="C49" s="29"/>
      <c r="D49" s="29"/>
      <c r="E49" s="28"/>
      <c r="F49" s="98"/>
      <c r="K49" s="28"/>
      <c r="L49" s="29"/>
      <c r="M49" s="29"/>
      <c r="N49" s="29"/>
      <c r="O49" s="29"/>
    </row>
    <row r="50" spans="2:15" s="31" customFormat="1" ht="19.5" customHeight="1" thickBot="1">
      <c r="B50" s="468" t="s">
        <v>213</v>
      </c>
      <c r="C50" s="468"/>
      <c r="D50" s="468"/>
      <c r="E50" s="468"/>
      <c r="F50" s="273">
        <f>G45+G48</f>
        <v>0</v>
      </c>
      <c r="G50" s="33"/>
      <c r="H50" s="305">
        <v>20</v>
      </c>
      <c r="I50" s="34"/>
      <c r="J50" s="273">
        <f>I45+I48</f>
        <v>0</v>
      </c>
      <c r="K50" s="468" t="s">
        <v>214</v>
      </c>
      <c r="L50" s="468"/>
      <c r="M50" s="468"/>
      <c r="N50" s="468"/>
      <c r="O50" s="32"/>
    </row>
    <row r="51" ht="12.75">
      <c r="F51" s="70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  <row r="76" spans="1:10" ht="12.75">
      <c r="A76" s="35"/>
      <c r="F76"/>
      <c r="J76" s="1"/>
    </row>
  </sheetData>
  <sheetProtection/>
  <mergeCells count="45">
    <mergeCell ref="E48:F48"/>
    <mergeCell ref="J48:K48"/>
    <mergeCell ref="B50:E50"/>
    <mergeCell ref="K50:N50"/>
    <mergeCell ref="E45:F45"/>
    <mergeCell ref="J45:K45"/>
    <mergeCell ref="A47:C47"/>
    <mergeCell ref="B13:E13"/>
    <mergeCell ref="J47:L47"/>
    <mergeCell ref="M47:N47"/>
    <mergeCell ref="D47:E47"/>
    <mergeCell ref="K15:N15"/>
    <mergeCell ref="K12:N12"/>
    <mergeCell ref="B12:E12"/>
    <mergeCell ref="K13:N13"/>
    <mergeCell ref="A44:C44"/>
    <mergeCell ref="L44:O44"/>
    <mergeCell ref="A24:A28"/>
    <mergeCell ref="O24:O28"/>
    <mergeCell ref="A31:A35"/>
    <mergeCell ref="O31:O35"/>
    <mergeCell ref="A38:A42"/>
    <mergeCell ref="O38:O42"/>
    <mergeCell ref="B9:E9"/>
    <mergeCell ref="K9:N9"/>
    <mergeCell ref="B10:E10"/>
    <mergeCell ref="K10:N10"/>
    <mergeCell ref="B11:E11"/>
    <mergeCell ref="K11:N11"/>
    <mergeCell ref="U13:X13"/>
    <mergeCell ref="B14:E14"/>
    <mergeCell ref="K14:N14"/>
    <mergeCell ref="A17:A21"/>
    <mergeCell ref="O17:O21"/>
    <mergeCell ref="Q17:S17"/>
    <mergeCell ref="S18:V18"/>
    <mergeCell ref="B15:E15"/>
    <mergeCell ref="H7:H16"/>
    <mergeCell ref="S8:V8"/>
    <mergeCell ref="T6:W6"/>
    <mergeCell ref="A2:O2"/>
    <mergeCell ref="E4:J4"/>
    <mergeCell ref="B6:E6"/>
    <mergeCell ref="K6:N6"/>
    <mergeCell ref="Q6:S6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76"/>
  <sheetViews>
    <sheetView zoomScalePageLayoutView="0" workbookViewId="0" topLeftCell="A1">
      <selection activeCell="A9" sqref="A9:IV15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421875" style="0" customWidth="1"/>
    <col min="6" max="6" width="7.7109375" style="1" customWidth="1"/>
    <col min="7" max="7" width="6.57421875" style="1" customWidth="1"/>
    <col min="8" max="8" width="4.7109375" style="1" customWidth="1"/>
    <col min="9" max="9" width="6.00390625" style="1" customWidth="1"/>
    <col min="10" max="10" width="8.140625" style="0" customWidth="1"/>
    <col min="11" max="11" width="7.28125" style="0" customWidth="1"/>
    <col min="12" max="13" width="8.57421875" style="0" customWidth="1"/>
    <col min="14" max="14" width="8.28125" style="0" customWidth="1"/>
    <col min="15" max="15" width="6.85156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ht="9" customHeight="1"/>
    <row r="2" spans="1:18" ht="18" customHeight="1">
      <c r="A2" s="444" t="s">
        <v>304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3"/>
      <c r="Q2" s="3"/>
      <c r="R2" s="3"/>
    </row>
    <row r="3" spans="1:18" ht="12.75" customHeight="1" thickBot="1">
      <c r="A3" s="2"/>
      <c r="B3" s="2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</row>
    <row r="4" spans="1:18" ht="21" thickBot="1">
      <c r="A4" s="214"/>
      <c r="B4" s="214"/>
      <c r="C4" s="214"/>
      <c r="D4" s="214"/>
      <c r="E4" s="445">
        <v>41654</v>
      </c>
      <c r="F4" s="445"/>
      <c r="G4" s="445"/>
      <c r="H4" s="445"/>
      <c r="I4" s="445"/>
      <c r="J4" s="445"/>
      <c r="K4" s="5"/>
      <c r="L4" s="196" t="s">
        <v>263</v>
      </c>
      <c r="M4" s="197"/>
      <c r="N4" s="197"/>
      <c r="O4" s="198"/>
      <c r="P4" s="5"/>
      <c r="Q4" s="5"/>
      <c r="R4" s="3"/>
    </row>
    <row r="5" spans="1:24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</row>
    <row r="6" spans="1:24" ht="18">
      <c r="A6" s="16" t="s">
        <v>252</v>
      </c>
      <c r="B6" s="446" t="s">
        <v>362</v>
      </c>
      <c r="C6" s="447"/>
      <c r="D6" s="447"/>
      <c r="E6" s="448"/>
      <c r="F6" s="16" t="s">
        <v>143</v>
      </c>
      <c r="G6" s="6"/>
      <c r="H6" s="6"/>
      <c r="I6" s="6"/>
      <c r="J6" s="16" t="s">
        <v>252</v>
      </c>
      <c r="K6" s="446" t="s">
        <v>219</v>
      </c>
      <c r="L6" s="447"/>
      <c r="M6" s="447"/>
      <c r="N6" s="448"/>
      <c r="O6" s="16" t="s">
        <v>144</v>
      </c>
      <c r="P6" s="1"/>
      <c r="Q6" s="443"/>
      <c r="R6" s="443"/>
      <c r="S6" s="443"/>
      <c r="T6" s="443"/>
      <c r="U6" s="443"/>
      <c r="V6" s="443"/>
      <c r="W6" s="443"/>
      <c r="X6" s="1"/>
    </row>
    <row r="7" spans="1:24" ht="9.75" customHeight="1">
      <c r="A7" s="8"/>
      <c r="B7" s="9"/>
      <c r="C7" s="9"/>
      <c r="D7" s="9"/>
      <c r="E7" s="9"/>
      <c r="F7" s="9"/>
      <c r="H7" s="455"/>
      <c r="J7" s="8"/>
      <c r="K7" s="9"/>
      <c r="L7" s="9"/>
      <c r="M7" s="9"/>
      <c r="N7" s="9"/>
      <c r="O7" s="9"/>
      <c r="Q7" s="1"/>
      <c r="R7" s="1"/>
      <c r="S7" s="1"/>
      <c r="T7" s="1"/>
      <c r="U7" s="1"/>
      <c r="V7" s="1"/>
      <c r="W7" s="1"/>
      <c r="X7" s="1"/>
    </row>
    <row r="8" spans="1:24" ht="18">
      <c r="A8" s="10" t="s">
        <v>254</v>
      </c>
      <c r="B8" s="105" t="s">
        <v>0</v>
      </c>
      <c r="C8" s="106"/>
      <c r="D8" s="106"/>
      <c r="E8" s="107"/>
      <c r="F8" s="12" t="s">
        <v>1</v>
      </c>
      <c r="H8" s="455"/>
      <c r="J8" s="10" t="s">
        <v>254</v>
      </c>
      <c r="K8" s="105" t="s">
        <v>0</v>
      </c>
      <c r="L8" s="106"/>
      <c r="M8" s="106"/>
      <c r="N8" s="107"/>
      <c r="O8" s="12" t="s">
        <v>1</v>
      </c>
      <c r="P8" s="13"/>
      <c r="Q8" s="219"/>
      <c r="R8" s="192"/>
      <c r="S8" s="443"/>
      <c r="T8" s="443"/>
      <c r="U8" s="443"/>
      <c r="V8" s="443"/>
      <c r="W8" s="192"/>
      <c r="X8" s="14"/>
    </row>
    <row r="9" spans="1:24" ht="16.5" customHeight="1">
      <c r="A9" s="103" t="s">
        <v>2</v>
      </c>
      <c r="B9" s="449" t="s">
        <v>324</v>
      </c>
      <c r="C9" s="450"/>
      <c r="D9" s="450"/>
      <c r="E9" s="451"/>
      <c r="F9" s="104"/>
      <c r="H9" s="455"/>
      <c r="J9" s="36" t="s">
        <v>2</v>
      </c>
      <c r="K9" s="478" t="s">
        <v>251</v>
      </c>
      <c r="L9" s="457"/>
      <c r="M9" s="457"/>
      <c r="N9" s="458"/>
      <c r="O9" s="104">
        <v>58</v>
      </c>
      <c r="P9" s="14"/>
      <c r="Q9" s="219"/>
      <c r="R9" s="192"/>
      <c r="S9" s="219"/>
      <c r="T9" s="219"/>
      <c r="U9" s="192"/>
      <c r="V9" s="192"/>
      <c r="W9" s="192"/>
      <c r="X9" s="14"/>
    </row>
    <row r="10" spans="1:24" ht="16.5" customHeight="1">
      <c r="A10" s="36" t="s">
        <v>3</v>
      </c>
      <c r="B10" s="449" t="s">
        <v>325</v>
      </c>
      <c r="C10" s="450"/>
      <c r="D10" s="450"/>
      <c r="E10" s="451"/>
      <c r="F10" s="114"/>
      <c r="H10" s="455"/>
      <c r="J10" s="36" t="s">
        <v>3</v>
      </c>
      <c r="K10" s="478" t="s">
        <v>209</v>
      </c>
      <c r="L10" s="457"/>
      <c r="M10" s="457"/>
      <c r="N10" s="458"/>
      <c r="O10" s="114">
        <v>52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4</v>
      </c>
      <c r="B11" s="449" t="s">
        <v>326</v>
      </c>
      <c r="C11" s="450"/>
      <c r="D11" s="450"/>
      <c r="E11" s="451"/>
      <c r="F11" s="114"/>
      <c r="H11" s="455"/>
      <c r="J11" s="36" t="s">
        <v>4</v>
      </c>
      <c r="K11" s="478" t="s">
        <v>210</v>
      </c>
      <c r="L11" s="457"/>
      <c r="M11" s="457"/>
      <c r="N11" s="458"/>
      <c r="O11" s="114">
        <v>59</v>
      </c>
      <c r="P11" s="7"/>
      <c r="Q11" s="219"/>
      <c r="R11" s="192"/>
      <c r="S11" s="219"/>
      <c r="T11" s="192"/>
      <c r="U11" s="192"/>
      <c r="V11" s="192"/>
      <c r="W11" s="192"/>
      <c r="X11" s="14"/>
    </row>
    <row r="12" spans="1:24" ht="16.5" customHeight="1">
      <c r="A12" s="36" t="s">
        <v>5</v>
      </c>
      <c r="B12" s="449" t="s">
        <v>327</v>
      </c>
      <c r="C12" s="450"/>
      <c r="D12" s="450"/>
      <c r="E12" s="451"/>
      <c r="F12" s="104"/>
      <c r="H12" s="455"/>
      <c r="J12" s="36" t="s">
        <v>5</v>
      </c>
      <c r="K12" s="479" t="s">
        <v>211</v>
      </c>
      <c r="L12" s="480"/>
      <c r="M12" s="480"/>
      <c r="N12" s="481"/>
      <c r="O12" s="104">
        <v>65</v>
      </c>
      <c r="P12" s="7"/>
      <c r="Q12" s="219"/>
      <c r="R12" s="192"/>
      <c r="S12" s="219"/>
      <c r="T12" s="192"/>
      <c r="U12" s="192"/>
      <c r="V12" s="192"/>
      <c r="W12" s="1"/>
      <c r="X12" s="1"/>
    </row>
    <row r="13" spans="1:24" ht="16.5" customHeight="1">
      <c r="A13" s="36" t="s">
        <v>6</v>
      </c>
      <c r="B13" s="449"/>
      <c r="C13" s="450"/>
      <c r="D13" s="450"/>
      <c r="E13" s="451"/>
      <c r="F13" s="114"/>
      <c r="H13" s="455"/>
      <c r="J13" s="11" t="s">
        <v>6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443"/>
      <c r="V13" s="443"/>
      <c r="W13" s="443"/>
      <c r="X13" s="443"/>
    </row>
    <row r="14" spans="1:24" ht="16.5" customHeight="1">
      <c r="A14" s="36" t="s">
        <v>192</v>
      </c>
      <c r="B14" s="449"/>
      <c r="C14" s="450"/>
      <c r="D14" s="450"/>
      <c r="E14" s="451"/>
      <c r="F14" s="104"/>
      <c r="H14" s="455"/>
      <c r="J14" s="36" t="s">
        <v>192</v>
      </c>
      <c r="K14" s="449"/>
      <c r="L14" s="450"/>
      <c r="M14" s="450"/>
      <c r="N14" s="451"/>
      <c r="O14" s="104"/>
      <c r="P14" s="7"/>
      <c r="Q14" s="219"/>
      <c r="R14" s="192"/>
      <c r="S14" s="192"/>
      <c r="T14" s="14"/>
      <c r="U14" s="1"/>
      <c r="V14" s="1"/>
      <c r="W14" s="1"/>
      <c r="X14" s="1"/>
    </row>
    <row r="15" spans="1:24" ht="16.5" customHeight="1">
      <c r="A15" s="36" t="s">
        <v>226</v>
      </c>
      <c r="B15" s="449"/>
      <c r="C15" s="450"/>
      <c r="D15" s="450"/>
      <c r="E15" s="451"/>
      <c r="F15" s="104"/>
      <c r="H15" s="455"/>
      <c r="J15" s="11" t="s">
        <v>226</v>
      </c>
      <c r="K15" s="449"/>
      <c r="L15" s="450"/>
      <c r="M15" s="450"/>
      <c r="N15" s="451"/>
      <c r="O15" s="114"/>
      <c r="P15" s="7"/>
      <c r="Q15" s="1"/>
      <c r="R15" s="1"/>
      <c r="S15" s="1"/>
      <c r="T15" s="219"/>
      <c r="U15" s="192"/>
      <c r="V15" s="192"/>
      <c r="W15" s="192"/>
      <c r="X15" s="14"/>
    </row>
    <row r="16" spans="8:24" ht="9" customHeight="1">
      <c r="H16" s="455"/>
      <c r="O16" s="106"/>
      <c r="Q16" s="1"/>
      <c r="R16" s="1"/>
      <c r="S16" s="1"/>
      <c r="T16" s="256"/>
      <c r="U16" s="192"/>
      <c r="V16" s="192"/>
      <c r="W16" s="192"/>
      <c r="X16" s="14"/>
    </row>
    <row r="17" spans="1:24" ht="28.5" customHeight="1">
      <c r="A17" s="452" t="s">
        <v>7</v>
      </c>
      <c r="B17" s="15" t="s">
        <v>8</v>
      </c>
      <c r="C17" s="16" t="s">
        <v>9</v>
      </c>
      <c r="D17" s="17" t="s">
        <v>1</v>
      </c>
      <c r="E17" s="260" t="s">
        <v>253</v>
      </c>
      <c r="F17" s="18" t="s">
        <v>10</v>
      </c>
      <c r="G17" s="19"/>
      <c r="H17" s="19"/>
      <c r="I17" s="19"/>
      <c r="J17" s="18" t="s">
        <v>10</v>
      </c>
      <c r="K17" s="20" t="s">
        <v>8</v>
      </c>
      <c r="L17" s="16" t="s">
        <v>9</v>
      </c>
      <c r="M17" s="17" t="s">
        <v>1</v>
      </c>
      <c r="N17" s="260" t="s">
        <v>253</v>
      </c>
      <c r="O17" s="452" t="s">
        <v>7</v>
      </c>
      <c r="Q17" s="443"/>
      <c r="R17" s="443"/>
      <c r="S17" s="443"/>
      <c r="T17" s="219"/>
      <c r="U17" s="192"/>
      <c r="V17" s="192"/>
      <c r="W17" s="192"/>
      <c r="X17" s="14"/>
    </row>
    <row r="18" spans="1:24" ht="19.5" customHeight="1">
      <c r="A18" s="453"/>
      <c r="B18" s="36"/>
      <c r="C18" s="262"/>
      <c r="D18" s="104"/>
      <c r="E18" s="262">
        <f>C18+D18</f>
        <v>0</v>
      </c>
      <c r="F18" s="85"/>
      <c r="G18" s="23"/>
      <c r="H18" s="217">
        <v>0.5</v>
      </c>
      <c r="I18" s="24"/>
      <c r="J18" s="85"/>
      <c r="K18" s="36"/>
      <c r="L18" s="262"/>
      <c r="M18" s="104"/>
      <c r="N18" s="262">
        <f>L18+M18</f>
        <v>0</v>
      </c>
      <c r="O18" s="453"/>
      <c r="Q18" s="1"/>
      <c r="R18" s="1"/>
      <c r="S18" s="443"/>
      <c r="T18" s="443"/>
      <c r="U18" s="443"/>
      <c r="V18" s="443"/>
      <c r="W18" s="192"/>
      <c r="X18" s="14"/>
    </row>
    <row r="19" spans="1:24" ht="19.5" customHeight="1">
      <c r="A19" s="453"/>
      <c r="B19" s="36"/>
      <c r="C19" s="262"/>
      <c r="D19" s="114"/>
      <c r="E19" s="262">
        <f>C19+D19</f>
        <v>0</v>
      </c>
      <c r="F19" s="85"/>
      <c r="G19" s="23"/>
      <c r="H19" s="217">
        <v>0.5</v>
      </c>
      <c r="I19" s="24"/>
      <c r="J19" s="85"/>
      <c r="K19" s="36"/>
      <c r="L19" s="262"/>
      <c r="M19" s="114"/>
      <c r="N19" s="262">
        <f>L19+M19</f>
        <v>0</v>
      </c>
      <c r="O19" s="453"/>
      <c r="Q19" s="219"/>
      <c r="R19" s="192"/>
      <c r="S19" s="255"/>
      <c r="T19" s="192"/>
      <c r="U19" s="192"/>
      <c r="V19" s="14"/>
      <c r="W19" s="1"/>
      <c r="X19" s="1"/>
    </row>
    <row r="20" spans="1:24" ht="19.5" customHeight="1">
      <c r="A20" s="453"/>
      <c r="B20" s="36"/>
      <c r="C20" s="262"/>
      <c r="D20" s="114"/>
      <c r="E20" s="262">
        <f>C20+D20</f>
        <v>0</v>
      </c>
      <c r="F20" s="251"/>
      <c r="G20" s="23"/>
      <c r="H20" s="217">
        <v>0.5</v>
      </c>
      <c r="I20" s="24"/>
      <c r="J20" s="85"/>
      <c r="K20" s="36"/>
      <c r="L20" s="262"/>
      <c r="M20" s="114"/>
      <c r="N20" s="262">
        <f>L20+M20</f>
        <v>0</v>
      </c>
      <c r="O20" s="453"/>
      <c r="Q20" s="219"/>
      <c r="R20" s="192"/>
      <c r="S20" s="219"/>
      <c r="T20" s="192"/>
      <c r="U20" s="192"/>
      <c r="V20" s="192"/>
      <c r="W20" s="1"/>
      <c r="X20" s="1"/>
    </row>
    <row r="21" spans="1:24" ht="19.5" customHeight="1">
      <c r="A21" s="454"/>
      <c r="B21" s="21" t="s">
        <v>11</v>
      </c>
      <c r="C21" s="263">
        <f>C18+C19+C20</f>
        <v>0</v>
      </c>
      <c r="D21" s="263">
        <f>D18+D19+D20</f>
        <v>0</v>
      </c>
      <c r="E21" s="303">
        <f>E18+E19+E20</f>
        <v>0</v>
      </c>
      <c r="F21" s="250"/>
      <c r="G21" s="23"/>
      <c r="H21" s="217">
        <v>3</v>
      </c>
      <c r="I21" s="24"/>
      <c r="J21" s="258"/>
      <c r="K21" s="25" t="s">
        <v>11</v>
      </c>
      <c r="L21" s="263">
        <f>L18+L19+L20</f>
        <v>0</v>
      </c>
      <c r="M21" s="263">
        <f>M18+M19+M20</f>
        <v>0</v>
      </c>
      <c r="N21" s="303">
        <f>N18+N19+N20</f>
        <v>0</v>
      </c>
      <c r="O21" s="454"/>
      <c r="Q21" s="255"/>
      <c r="R21" s="192"/>
      <c r="S21" s="219"/>
      <c r="T21" s="192"/>
      <c r="U21" s="192"/>
      <c r="V21" s="192"/>
      <c r="W21" s="1"/>
      <c r="X21" s="1"/>
    </row>
    <row r="22" spans="1:24" ht="19.5" customHeight="1">
      <c r="A22" s="26"/>
      <c r="B22" s="27"/>
      <c r="C22" s="30"/>
      <c r="D22" s="29"/>
      <c r="E22" s="29"/>
      <c r="F22" s="147"/>
      <c r="G22" s="215">
        <f>SUM(F18:F21)</f>
        <v>0</v>
      </c>
      <c r="H22" s="218">
        <v>4.5</v>
      </c>
      <c r="I22" s="216">
        <f>SUM(J18:J21)</f>
        <v>0</v>
      </c>
      <c r="J22" s="29"/>
      <c r="K22" s="30"/>
      <c r="L22" s="29"/>
      <c r="M22" s="29"/>
      <c r="N22" s="23"/>
      <c r="O22" s="115"/>
      <c r="Q22" s="219"/>
      <c r="R22" s="192"/>
      <c r="S22" s="219"/>
      <c r="T22" s="192"/>
      <c r="U22" s="192"/>
      <c r="V22" s="192"/>
      <c r="W22" s="1"/>
      <c r="X22" s="1"/>
    </row>
    <row r="23" spans="2:24" ht="9.75" customHeight="1">
      <c r="B23" s="29"/>
      <c r="C23" s="84"/>
      <c r="D23" s="84"/>
      <c r="E23" s="84"/>
      <c r="F23" s="23"/>
      <c r="G23" s="23"/>
      <c r="H23" s="99"/>
      <c r="I23" s="23"/>
      <c r="J23" s="26"/>
      <c r="K23" s="29"/>
      <c r="L23" s="84"/>
      <c r="M23" s="84"/>
      <c r="N23" s="116"/>
      <c r="O23" s="106"/>
      <c r="Q23" s="1"/>
      <c r="R23" s="1"/>
      <c r="S23" s="219"/>
      <c r="T23" s="192"/>
      <c r="U23" s="192"/>
      <c r="V23" s="192"/>
      <c r="W23" s="1"/>
      <c r="X23" s="1"/>
    </row>
    <row r="24" spans="1:24" ht="29.25" customHeight="1">
      <c r="A24" s="452" t="s">
        <v>12</v>
      </c>
      <c r="B24" s="15" t="s">
        <v>8</v>
      </c>
      <c r="C24" s="16" t="s">
        <v>9</v>
      </c>
      <c r="D24" s="17" t="s">
        <v>1</v>
      </c>
      <c r="E24" s="260" t="s">
        <v>253</v>
      </c>
      <c r="F24" s="18" t="s">
        <v>10</v>
      </c>
      <c r="G24" s="19"/>
      <c r="H24" s="99"/>
      <c r="I24" s="19"/>
      <c r="J24" s="18" t="s">
        <v>10</v>
      </c>
      <c r="K24" s="20" t="s">
        <v>8</v>
      </c>
      <c r="L24" s="16" t="s">
        <v>9</v>
      </c>
      <c r="M24" s="17" t="s">
        <v>1</v>
      </c>
      <c r="N24" s="260" t="s">
        <v>253</v>
      </c>
      <c r="O24" s="452" t="s">
        <v>12</v>
      </c>
      <c r="Q24" s="1"/>
      <c r="R24" s="1"/>
      <c r="S24" s="219"/>
      <c r="T24" s="192"/>
      <c r="U24" s="192"/>
      <c r="V24" s="192"/>
      <c r="W24" s="1"/>
      <c r="X24" s="1"/>
    </row>
    <row r="25" spans="1:15" ht="19.5" customHeight="1">
      <c r="A25" s="453"/>
      <c r="B25" s="36"/>
      <c r="C25" s="262"/>
      <c r="D25" s="104"/>
      <c r="E25" s="262">
        <f>C25+D25</f>
        <v>0</v>
      </c>
      <c r="F25" s="85"/>
      <c r="G25" s="23"/>
      <c r="H25" s="217">
        <v>0.5</v>
      </c>
      <c r="I25" s="24"/>
      <c r="J25" s="85"/>
      <c r="K25" s="36"/>
      <c r="L25" s="262"/>
      <c r="M25" s="104"/>
      <c r="N25" s="262">
        <f>L25+M25</f>
        <v>0</v>
      </c>
      <c r="O25" s="453"/>
    </row>
    <row r="26" spans="1:15" ht="19.5" customHeight="1">
      <c r="A26" s="453"/>
      <c r="B26" s="36"/>
      <c r="C26" s="262"/>
      <c r="D26" s="114"/>
      <c r="E26" s="262">
        <f>C26+D26</f>
        <v>0</v>
      </c>
      <c r="F26" s="85"/>
      <c r="G26" s="23"/>
      <c r="H26" s="217">
        <v>0.5</v>
      </c>
      <c r="I26" s="24"/>
      <c r="J26" s="85"/>
      <c r="K26" s="36"/>
      <c r="L26" s="262"/>
      <c r="M26" s="114"/>
      <c r="N26" s="262">
        <f>L26+M26</f>
        <v>0</v>
      </c>
      <c r="O26" s="453"/>
    </row>
    <row r="27" spans="1:15" ht="19.5" customHeight="1">
      <c r="A27" s="453"/>
      <c r="B27" s="36"/>
      <c r="C27" s="262"/>
      <c r="D27" s="114"/>
      <c r="E27" s="262">
        <f>C27+D27</f>
        <v>0</v>
      </c>
      <c r="F27" s="251"/>
      <c r="G27" s="23"/>
      <c r="H27" s="217">
        <v>0.5</v>
      </c>
      <c r="I27" s="24"/>
      <c r="J27" s="85"/>
      <c r="K27" s="36"/>
      <c r="L27" s="262"/>
      <c r="M27" s="114"/>
      <c r="N27" s="262">
        <f>L27+M27</f>
        <v>0</v>
      </c>
      <c r="O27" s="453"/>
    </row>
    <row r="28" spans="1:15" ht="19.5" customHeight="1">
      <c r="A28" s="454"/>
      <c r="B28" s="21" t="s">
        <v>11</v>
      </c>
      <c r="C28" s="263">
        <f>C25+C26+C27</f>
        <v>0</v>
      </c>
      <c r="D28" s="263">
        <f>D25+D26+D27</f>
        <v>0</v>
      </c>
      <c r="E28" s="303">
        <f>E25+E26+E27</f>
        <v>0</v>
      </c>
      <c r="F28" s="250"/>
      <c r="G28" s="23"/>
      <c r="H28" s="217">
        <v>3</v>
      </c>
      <c r="I28" s="24"/>
      <c r="J28" s="258"/>
      <c r="K28" s="25" t="s">
        <v>11</v>
      </c>
      <c r="L28" s="263">
        <f>L25+L26+L27</f>
        <v>0</v>
      </c>
      <c r="M28" s="263">
        <f>M25+M26+M27</f>
        <v>0</v>
      </c>
      <c r="N28" s="303">
        <f>N25+N26+N27</f>
        <v>0</v>
      </c>
      <c r="O28" s="454"/>
    </row>
    <row r="29" spans="1:15" ht="19.5" customHeight="1">
      <c r="A29" s="26"/>
      <c r="B29" s="30"/>
      <c r="C29" s="84"/>
      <c r="D29" s="84"/>
      <c r="E29" s="84"/>
      <c r="F29" s="147"/>
      <c r="G29" s="215">
        <f>SUM(F25:F28)</f>
        <v>0</v>
      </c>
      <c r="H29" s="218">
        <v>4.5</v>
      </c>
      <c r="I29" s="216">
        <f>SUM(J25:J28)</f>
        <v>0</v>
      </c>
      <c r="J29" s="28"/>
      <c r="K29" s="84"/>
      <c r="L29" s="84"/>
      <c r="M29" s="84"/>
      <c r="N29" s="23"/>
      <c r="O29" s="26"/>
    </row>
    <row r="30" spans="2:14" ht="9.75" customHeight="1">
      <c r="B30" s="29"/>
      <c r="C30" s="84"/>
      <c r="D30" s="84"/>
      <c r="E30" s="84"/>
      <c r="F30" s="23"/>
      <c r="G30" s="23"/>
      <c r="H30" s="99"/>
      <c r="I30" s="23"/>
      <c r="K30" s="84"/>
      <c r="L30" s="84"/>
      <c r="M30" s="84"/>
      <c r="N30" s="23"/>
    </row>
    <row r="31" spans="1:15" ht="30" customHeight="1">
      <c r="A31" s="452" t="s">
        <v>13</v>
      </c>
      <c r="B31" s="15" t="s">
        <v>8</v>
      </c>
      <c r="C31" s="16" t="s">
        <v>9</v>
      </c>
      <c r="D31" s="17" t="s">
        <v>1</v>
      </c>
      <c r="E31" s="260" t="s">
        <v>253</v>
      </c>
      <c r="F31" s="18" t="s">
        <v>10</v>
      </c>
      <c r="G31" s="19"/>
      <c r="H31" s="99"/>
      <c r="I31" s="19"/>
      <c r="J31" s="18" t="s">
        <v>10</v>
      </c>
      <c r="K31" s="20" t="s">
        <v>8</v>
      </c>
      <c r="L31" s="16" t="s">
        <v>9</v>
      </c>
      <c r="M31" s="17" t="s">
        <v>1</v>
      </c>
      <c r="N31" s="260" t="s">
        <v>253</v>
      </c>
      <c r="O31" s="452" t="s">
        <v>13</v>
      </c>
    </row>
    <row r="32" spans="1:15" ht="19.5" customHeight="1">
      <c r="A32" s="453"/>
      <c r="B32" s="36"/>
      <c r="C32" s="262"/>
      <c r="D32" s="104"/>
      <c r="E32" s="262">
        <f>C32+D32</f>
        <v>0</v>
      </c>
      <c r="F32" s="85"/>
      <c r="G32" s="23"/>
      <c r="H32" s="217">
        <v>0.5</v>
      </c>
      <c r="I32" s="24"/>
      <c r="J32" s="85"/>
      <c r="K32" s="36"/>
      <c r="L32" s="262"/>
      <c r="M32" s="104"/>
      <c r="N32" s="262">
        <f>L32+M32</f>
        <v>0</v>
      </c>
      <c r="O32" s="453"/>
    </row>
    <row r="33" spans="1:15" ht="19.5" customHeight="1">
      <c r="A33" s="453"/>
      <c r="B33" s="36"/>
      <c r="C33" s="262"/>
      <c r="D33" s="114"/>
      <c r="E33" s="262">
        <f>C33+D33</f>
        <v>0</v>
      </c>
      <c r="F33" s="85"/>
      <c r="G33" s="23"/>
      <c r="H33" s="217">
        <v>0.5</v>
      </c>
      <c r="I33" s="24"/>
      <c r="J33" s="85"/>
      <c r="K33" s="36"/>
      <c r="L33" s="262"/>
      <c r="M33" s="114"/>
      <c r="N33" s="262">
        <f>L33+M33</f>
        <v>0</v>
      </c>
      <c r="O33" s="453"/>
    </row>
    <row r="34" spans="1:15" ht="19.5" customHeight="1">
      <c r="A34" s="453"/>
      <c r="B34" s="36"/>
      <c r="C34" s="262"/>
      <c r="D34" s="114"/>
      <c r="E34" s="262">
        <f>C34+D34</f>
        <v>0</v>
      </c>
      <c r="F34" s="85"/>
      <c r="G34" s="23"/>
      <c r="H34" s="217">
        <v>0.5</v>
      </c>
      <c r="I34" s="24"/>
      <c r="J34" s="85"/>
      <c r="K34" s="36"/>
      <c r="L34" s="262"/>
      <c r="M34" s="114"/>
      <c r="N34" s="262">
        <f>L34+M34</f>
        <v>0</v>
      </c>
      <c r="O34" s="453"/>
    </row>
    <row r="35" spans="1:15" ht="19.5" customHeight="1">
      <c r="A35" s="454"/>
      <c r="B35" s="21" t="s">
        <v>11</v>
      </c>
      <c r="C35" s="263">
        <f>C32+C33+C34</f>
        <v>0</v>
      </c>
      <c r="D35" s="263">
        <f>D32+D33+D34</f>
        <v>0</v>
      </c>
      <c r="E35" s="303">
        <f>E32+E33+E34</f>
        <v>0</v>
      </c>
      <c r="F35" s="250"/>
      <c r="G35" s="23"/>
      <c r="H35" s="217">
        <v>3</v>
      </c>
      <c r="I35" s="24"/>
      <c r="J35" s="258"/>
      <c r="K35" s="25" t="s">
        <v>11</v>
      </c>
      <c r="L35" s="263">
        <f>L32+L33+L34</f>
        <v>0</v>
      </c>
      <c r="M35" s="263">
        <f>M32+M33+M34</f>
        <v>0</v>
      </c>
      <c r="N35" s="303">
        <f>N32+N33+N34</f>
        <v>0</v>
      </c>
      <c r="O35" s="454"/>
    </row>
    <row r="36" spans="1:15" ht="19.5" customHeight="1">
      <c r="A36" s="26"/>
      <c r="B36" s="30"/>
      <c r="C36" s="84"/>
      <c r="D36" s="84"/>
      <c r="E36" s="84"/>
      <c r="F36" s="147"/>
      <c r="G36" s="215">
        <f>SUM(F32:F35)</f>
        <v>0</v>
      </c>
      <c r="H36" s="218">
        <v>4.5</v>
      </c>
      <c r="I36" s="216">
        <f>SUM(J32:J35)</f>
        <v>0</v>
      </c>
      <c r="J36" s="28"/>
      <c r="K36" s="84"/>
      <c r="L36" s="84"/>
      <c r="M36" s="84"/>
      <c r="N36" s="23"/>
      <c r="O36" s="26"/>
    </row>
    <row r="37" spans="3:14" ht="9.75" customHeight="1">
      <c r="C37" s="84"/>
      <c r="D37" s="84"/>
      <c r="E37" s="84"/>
      <c r="F37" s="23"/>
      <c r="G37" s="23"/>
      <c r="H37" s="99"/>
      <c r="I37" s="23"/>
      <c r="K37" s="84"/>
      <c r="L37" s="84"/>
      <c r="M37" s="84"/>
      <c r="N37" s="116"/>
    </row>
    <row r="38" spans="1:15" ht="29.25" customHeight="1">
      <c r="A38" s="452" t="s">
        <v>14</v>
      </c>
      <c r="B38" s="15" t="s">
        <v>8</v>
      </c>
      <c r="C38" s="16" t="s">
        <v>9</v>
      </c>
      <c r="D38" s="17" t="s">
        <v>1</v>
      </c>
      <c r="E38" s="260" t="s">
        <v>253</v>
      </c>
      <c r="F38" s="18" t="s">
        <v>10</v>
      </c>
      <c r="G38" s="19"/>
      <c r="H38" s="99"/>
      <c r="I38" s="19"/>
      <c r="J38" s="18" t="s">
        <v>10</v>
      </c>
      <c r="K38" s="20" t="s">
        <v>8</v>
      </c>
      <c r="L38" s="16" t="s">
        <v>9</v>
      </c>
      <c r="M38" s="17" t="s">
        <v>1</v>
      </c>
      <c r="N38" s="261" t="s">
        <v>253</v>
      </c>
      <c r="O38" s="459" t="s">
        <v>14</v>
      </c>
    </row>
    <row r="39" spans="1:15" ht="19.5" customHeight="1">
      <c r="A39" s="453"/>
      <c r="B39" s="36"/>
      <c r="C39" s="262"/>
      <c r="D39" s="104"/>
      <c r="E39" s="262">
        <f>C39+D39</f>
        <v>0</v>
      </c>
      <c r="F39" s="85"/>
      <c r="G39" s="23"/>
      <c r="H39" s="217">
        <v>0.5</v>
      </c>
      <c r="I39" s="24"/>
      <c r="J39" s="85"/>
      <c r="K39" s="36"/>
      <c r="L39" s="262"/>
      <c r="M39" s="104"/>
      <c r="N39" s="262">
        <f>L39+M39</f>
        <v>0</v>
      </c>
      <c r="O39" s="460"/>
    </row>
    <row r="40" spans="1:15" ht="19.5" customHeight="1">
      <c r="A40" s="453"/>
      <c r="B40" s="36"/>
      <c r="C40" s="262"/>
      <c r="D40" s="114"/>
      <c r="E40" s="262">
        <f>C40+D40</f>
        <v>0</v>
      </c>
      <c r="F40" s="85"/>
      <c r="G40" s="23"/>
      <c r="H40" s="217">
        <v>0.5</v>
      </c>
      <c r="I40" s="24"/>
      <c r="J40" s="251"/>
      <c r="K40" s="36"/>
      <c r="L40" s="262"/>
      <c r="M40" s="114"/>
      <c r="N40" s="262">
        <f>L40+M40</f>
        <v>0</v>
      </c>
      <c r="O40" s="460"/>
    </row>
    <row r="41" spans="1:15" ht="19.5" customHeight="1">
      <c r="A41" s="453"/>
      <c r="B41" s="36"/>
      <c r="C41" s="262"/>
      <c r="D41" s="114"/>
      <c r="E41" s="262">
        <f>C41+D41</f>
        <v>0</v>
      </c>
      <c r="F41" s="85"/>
      <c r="G41" s="23"/>
      <c r="H41" s="217">
        <v>0.5</v>
      </c>
      <c r="I41" s="24"/>
      <c r="J41" s="85"/>
      <c r="K41" s="36"/>
      <c r="L41" s="262"/>
      <c r="M41" s="114"/>
      <c r="N41" s="262">
        <f>L41+M41</f>
        <v>0</v>
      </c>
      <c r="O41" s="460"/>
    </row>
    <row r="42" spans="1:15" ht="19.5" customHeight="1">
      <c r="A42" s="454"/>
      <c r="B42" s="21" t="s">
        <v>11</v>
      </c>
      <c r="C42" s="263">
        <f>C39+C40+C41</f>
        <v>0</v>
      </c>
      <c r="D42" s="263">
        <f>D39+D40+D41</f>
        <v>0</v>
      </c>
      <c r="E42" s="303">
        <f>E39+E40+E41</f>
        <v>0</v>
      </c>
      <c r="F42" s="250"/>
      <c r="G42" s="23"/>
      <c r="H42" s="217">
        <v>3</v>
      </c>
      <c r="I42" s="24"/>
      <c r="J42" s="258"/>
      <c r="K42" s="25" t="s">
        <v>11</v>
      </c>
      <c r="L42" s="263">
        <f>L39+L40+L41</f>
        <v>0</v>
      </c>
      <c r="M42" s="263">
        <f>M39+M40+M41</f>
        <v>0</v>
      </c>
      <c r="N42" s="303">
        <f>N39+N40+N41</f>
        <v>0</v>
      </c>
      <c r="O42" s="461"/>
    </row>
    <row r="43" spans="1:15" ht="19.5" customHeight="1">
      <c r="A43" s="26"/>
      <c r="B43" s="30"/>
      <c r="F43" s="147"/>
      <c r="G43" s="215">
        <f>SUM(F39:F42)</f>
        <v>0</v>
      </c>
      <c r="H43" s="218">
        <v>4.5</v>
      </c>
      <c r="I43" s="216">
        <f>SUM(J39:J42)</f>
        <v>0</v>
      </c>
      <c r="J43" s="1"/>
      <c r="N43" s="27"/>
      <c r="O43" s="26"/>
    </row>
    <row r="44" spans="1:15" ht="9.75" customHeight="1">
      <c r="A44" s="464"/>
      <c r="B44" s="464"/>
      <c r="C44" s="464"/>
      <c r="D44" s="29"/>
      <c r="E44" s="28"/>
      <c r="G44" s="98"/>
      <c r="H44" s="99"/>
      <c r="I44" s="98"/>
      <c r="J44" s="1"/>
      <c r="K44" s="28"/>
      <c r="L44" s="464"/>
      <c r="M44" s="464"/>
      <c r="N44" s="464"/>
      <c r="O44" s="464"/>
    </row>
    <row r="45" spans="1:15" ht="20.25" customHeight="1">
      <c r="A45" s="29"/>
      <c r="B45" s="29"/>
      <c r="C45" s="32"/>
      <c r="D45" s="32"/>
      <c r="E45" s="469" t="s">
        <v>16</v>
      </c>
      <c r="F45" s="470"/>
      <c r="G45" s="252">
        <f>G22+G29+G36+G43</f>
        <v>0</v>
      </c>
      <c r="H45" s="222">
        <v>18</v>
      </c>
      <c r="I45" s="252">
        <f>I22+I29+I36+I43</f>
        <v>0</v>
      </c>
      <c r="J45" s="471" t="s">
        <v>16</v>
      </c>
      <c r="K45" s="472"/>
      <c r="L45" s="32"/>
      <c r="M45" s="32"/>
      <c r="N45" s="32"/>
      <c r="O45" s="29"/>
    </row>
    <row r="46" spans="1:15" ht="10.5" customHeight="1" thickBot="1">
      <c r="A46" s="29"/>
      <c r="B46" s="29"/>
      <c r="C46" s="29"/>
      <c r="D46" s="29"/>
      <c r="E46" s="28"/>
      <c r="G46" s="98"/>
      <c r="H46" s="99"/>
      <c r="I46" s="98"/>
      <c r="J46" s="1"/>
      <c r="K46" s="28"/>
      <c r="L46" s="29"/>
      <c r="M46" s="29"/>
      <c r="N46" s="29"/>
      <c r="O46" s="29"/>
    </row>
    <row r="47" spans="1:15" ht="19.5" customHeight="1" thickBot="1">
      <c r="A47" s="473" t="s">
        <v>15</v>
      </c>
      <c r="B47" s="474"/>
      <c r="C47" s="474"/>
      <c r="D47" s="462">
        <f>E21+E28+E35+E42</f>
        <v>0</v>
      </c>
      <c r="E47" s="463"/>
      <c r="F47" s="220"/>
      <c r="J47" s="473" t="s">
        <v>15</v>
      </c>
      <c r="K47" s="474"/>
      <c r="L47" s="474"/>
      <c r="M47" s="462">
        <f>N21+N28+N35+N42</f>
        <v>0</v>
      </c>
      <c r="N47" s="463"/>
      <c r="O47" s="144"/>
    </row>
    <row r="48" spans="1:15" ht="19.5" customHeight="1">
      <c r="A48" s="213"/>
      <c r="B48" s="177"/>
      <c r="C48" s="221"/>
      <c r="D48" s="221"/>
      <c r="E48" s="465" t="s">
        <v>16</v>
      </c>
      <c r="F48" s="466"/>
      <c r="G48" s="223"/>
      <c r="H48" s="223">
        <v>2</v>
      </c>
      <c r="I48" s="223"/>
      <c r="J48" s="467" t="s">
        <v>16</v>
      </c>
      <c r="K48" s="465"/>
      <c r="L48" s="221"/>
      <c r="M48" s="221"/>
      <c r="N48" s="220"/>
      <c r="O48" s="144"/>
    </row>
    <row r="49" spans="1:15" ht="9.75" customHeight="1" thickBot="1">
      <c r="A49" s="29"/>
      <c r="B49" s="29"/>
      <c r="C49" s="29"/>
      <c r="D49" s="29"/>
      <c r="E49" s="28"/>
      <c r="F49" s="98"/>
      <c r="K49" s="28"/>
      <c r="L49" s="29"/>
      <c r="M49" s="29"/>
      <c r="N49" s="29"/>
      <c r="O49" s="29"/>
    </row>
    <row r="50" spans="2:15" s="31" customFormat="1" ht="19.5" customHeight="1" thickBot="1">
      <c r="B50" s="468" t="s">
        <v>213</v>
      </c>
      <c r="C50" s="468"/>
      <c r="D50" s="468"/>
      <c r="E50" s="468"/>
      <c r="F50" s="273">
        <f>G45+G48</f>
        <v>0</v>
      </c>
      <c r="G50" s="33"/>
      <c r="H50" s="305">
        <v>20</v>
      </c>
      <c r="I50" s="34"/>
      <c r="J50" s="273">
        <f>I45+I48</f>
        <v>0</v>
      </c>
      <c r="K50" s="468" t="s">
        <v>214</v>
      </c>
      <c r="L50" s="468"/>
      <c r="M50" s="468"/>
      <c r="N50" s="468"/>
      <c r="O50" s="32"/>
    </row>
    <row r="51" ht="12.75">
      <c r="F51" s="70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  <row r="76" spans="1:10" ht="12.75">
      <c r="A76" s="35"/>
      <c r="F76"/>
      <c r="J76" s="1"/>
    </row>
  </sheetData>
  <sheetProtection/>
  <mergeCells count="45">
    <mergeCell ref="E48:F48"/>
    <mergeCell ref="J48:K48"/>
    <mergeCell ref="B50:E50"/>
    <mergeCell ref="K50:N50"/>
    <mergeCell ref="E45:F45"/>
    <mergeCell ref="J45:K45"/>
    <mergeCell ref="A47:C47"/>
    <mergeCell ref="B13:E13"/>
    <mergeCell ref="J47:L47"/>
    <mergeCell ref="M47:N47"/>
    <mergeCell ref="D47:E47"/>
    <mergeCell ref="K15:N15"/>
    <mergeCell ref="K12:N12"/>
    <mergeCell ref="B12:E12"/>
    <mergeCell ref="K13:N13"/>
    <mergeCell ref="A44:C44"/>
    <mergeCell ref="L44:O44"/>
    <mergeCell ref="A24:A28"/>
    <mergeCell ref="O24:O28"/>
    <mergeCell ref="A31:A35"/>
    <mergeCell ref="O31:O35"/>
    <mergeCell ref="A38:A42"/>
    <mergeCell ref="O38:O42"/>
    <mergeCell ref="B9:E9"/>
    <mergeCell ref="K9:N9"/>
    <mergeCell ref="B10:E10"/>
    <mergeCell ref="K10:N10"/>
    <mergeCell ref="B11:E11"/>
    <mergeCell ref="K11:N11"/>
    <mergeCell ref="U13:X13"/>
    <mergeCell ref="B14:E14"/>
    <mergeCell ref="K14:N14"/>
    <mergeCell ref="A17:A21"/>
    <mergeCell ref="O17:O21"/>
    <mergeCell ref="Q17:S17"/>
    <mergeCell ref="S18:V18"/>
    <mergeCell ref="B15:E15"/>
    <mergeCell ref="H7:H16"/>
    <mergeCell ref="S8:V8"/>
    <mergeCell ref="T6:W6"/>
    <mergeCell ref="A2:O2"/>
    <mergeCell ref="E4:J4"/>
    <mergeCell ref="B6:E6"/>
    <mergeCell ref="K6:N6"/>
    <mergeCell ref="Q6:S6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76"/>
  <sheetViews>
    <sheetView zoomScalePageLayoutView="0" workbookViewId="0" topLeftCell="A1">
      <selection activeCell="A9" sqref="A9:IV15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421875" style="0" customWidth="1"/>
    <col min="6" max="6" width="7.140625" style="1" customWidth="1"/>
    <col min="7" max="7" width="6.57421875" style="1" customWidth="1"/>
    <col min="8" max="8" width="4.7109375" style="1" customWidth="1"/>
    <col min="9" max="9" width="6.00390625" style="1" customWidth="1"/>
    <col min="10" max="10" width="8.140625" style="0" customWidth="1"/>
    <col min="11" max="11" width="7.28125" style="0" customWidth="1"/>
    <col min="12" max="13" width="8.57421875" style="0" customWidth="1"/>
    <col min="14" max="14" width="8.28125" style="0" customWidth="1"/>
    <col min="15" max="15" width="7.1406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ht="9" customHeight="1"/>
    <row r="2" spans="1:18" ht="18" customHeight="1">
      <c r="A2" s="444" t="s">
        <v>304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3"/>
      <c r="Q2" s="3"/>
      <c r="R2" s="3"/>
    </row>
    <row r="3" spans="1:18" ht="12.75" customHeight="1" thickBot="1">
      <c r="A3" s="2"/>
      <c r="B3" s="2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</row>
    <row r="4" spans="1:18" ht="21" thickBot="1">
      <c r="A4" s="214"/>
      <c r="B4" s="214"/>
      <c r="C4" s="214"/>
      <c r="D4" s="214"/>
      <c r="E4" s="445">
        <v>41654</v>
      </c>
      <c r="F4" s="445"/>
      <c r="G4" s="445"/>
      <c r="H4" s="445"/>
      <c r="I4" s="445"/>
      <c r="J4" s="445"/>
      <c r="K4" s="5"/>
      <c r="L4" s="196" t="s">
        <v>263</v>
      </c>
      <c r="M4" s="197"/>
      <c r="N4" s="197"/>
      <c r="O4" s="198"/>
      <c r="P4" s="5"/>
      <c r="Q4" s="5"/>
      <c r="R4" s="3"/>
    </row>
    <row r="5" spans="1:24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</row>
    <row r="6" spans="1:24" ht="18">
      <c r="A6" s="16" t="s">
        <v>252</v>
      </c>
      <c r="B6" s="446" t="s">
        <v>247</v>
      </c>
      <c r="C6" s="447"/>
      <c r="D6" s="447"/>
      <c r="E6" s="448"/>
      <c r="F6" s="16" t="s">
        <v>145</v>
      </c>
      <c r="G6" s="6"/>
      <c r="H6" s="6"/>
      <c r="I6" s="6"/>
      <c r="J6" s="16" t="s">
        <v>252</v>
      </c>
      <c r="K6" s="446" t="s">
        <v>197</v>
      </c>
      <c r="L6" s="447"/>
      <c r="M6" s="447"/>
      <c r="N6" s="448"/>
      <c r="O6" s="16" t="s">
        <v>146</v>
      </c>
      <c r="P6" s="1"/>
      <c r="Q6" s="443"/>
      <c r="R6" s="443"/>
      <c r="S6" s="443"/>
      <c r="T6" s="443"/>
      <c r="U6" s="443"/>
      <c r="V6" s="443"/>
      <c r="W6" s="443"/>
      <c r="X6" s="1"/>
    </row>
    <row r="7" spans="1:24" ht="9.75" customHeight="1">
      <c r="A7" s="8"/>
      <c r="B7" s="9"/>
      <c r="C7" s="9"/>
      <c r="D7" s="9"/>
      <c r="E7" s="9"/>
      <c r="F7" s="9"/>
      <c r="H7" s="455"/>
      <c r="J7" s="8"/>
      <c r="K7" s="9"/>
      <c r="L7" s="9"/>
      <c r="M7" s="9"/>
      <c r="N7" s="9"/>
      <c r="O7" s="9"/>
      <c r="Q7" s="1"/>
      <c r="R7" s="1"/>
      <c r="S7" s="1"/>
      <c r="T7" s="1"/>
      <c r="U7" s="1"/>
      <c r="V7" s="1"/>
      <c r="W7" s="1"/>
      <c r="X7" s="1"/>
    </row>
    <row r="8" spans="1:24" ht="18">
      <c r="A8" s="10" t="s">
        <v>254</v>
      </c>
      <c r="B8" s="456" t="s">
        <v>0</v>
      </c>
      <c r="C8" s="484"/>
      <c r="D8" s="484"/>
      <c r="E8" s="485"/>
      <c r="F8" s="12" t="s">
        <v>1</v>
      </c>
      <c r="H8" s="455"/>
      <c r="J8" s="10" t="s">
        <v>254</v>
      </c>
      <c r="K8" s="105" t="s">
        <v>0</v>
      </c>
      <c r="L8" s="106"/>
      <c r="M8" s="106"/>
      <c r="N8" s="107"/>
      <c r="O8" s="12" t="s">
        <v>1</v>
      </c>
      <c r="P8" s="13"/>
      <c r="Q8" s="219"/>
      <c r="R8" s="192"/>
      <c r="S8" s="443"/>
      <c r="T8" s="443"/>
      <c r="U8" s="443"/>
      <c r="V8" s="443"/>
      <c r="W8" s="192"/>
      <c r="X8" s="14"/>
    </row>
    <row r="9" spans="1:24" ht="16.5" customHeight="1">
      <c r="A9" s="103" t="s">
        <v>2</v>
      </c>
      <c r="B9" s="449" t="s">
        <v>246</v>
      </c>
      <c r="C9" s="482"/>
      <c r="D9" s="482"/>
      <c r="E9" s="483"/>
      <c r="F9" s="405">
        <v>38</v>
      </c>
      <c r="H9" s="455"/>
      <c r="J9" s="36" t="s">
        <v>2</v>
      </c>
      <c r="K9" s="449" t="s">
        <v>272</v>
      </c>
      <c r="L9" s="450"/>
      <c r="M9" s="450"/>
      <c r="N9" s="451"/>
      <c r="O9" s="104">
        <v>54</v>
      </c>
      <c r="P9" s="14"/>
      <c r="Q9" s="219"/>
      <c r="R9" s="192"/>
      <c r="S9" s="219"/>
      <c r="T9" s="219"/>
      <c r="U9" s="192"/>
      <c r="V9" s="192"/>
      <c r="W9" s="192"/>
      <c r="X9" s="14"/>
    </row>
    <row r="10" spans="1:24" ht="16.5" customHeight="1">
      <c r="A10" s="36" t="s">
        <v>3</v>
      </c>
      <c r="B10" s="449" t="s">
        <v>279</v>
      </c>
      <c r="C10" s="450"/>
      <c r="D10" s="450"/>
      <c r="E10" s="451"/>
      <c r="F10" s="406">
        <v>60</v>
      </c>
      <c r="H10" s="455"/>
      <c r="J10" s="36" t="s">
        <v>3</v>
      </c>
      <c r="K10" s="449" t="s">
        <v>273</v>
      </c>
      <c r="L10" s="450"/>
      <c r="M10" s="450"/>
      <c r="N10" s="451"/>
      <c r="O10" s="114">
        <v>67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4</v>
      </c>
      <c r="B11" s="449" t="s">
        <v>248</v>
      </c>
      <c r="C11" s="482"/>
      <c r="D11" s="482"/>
      <c r="E11" s="483"/>
      <c r="F11" s="406">
        <v>36</v>
      </c>
      <c r="H11" s="455"/>
      <c r="J11" s="36" t="s">
        <v>4</v>
      </c>
      <c r="K11" s="449" t="s">
        <v>105</v>
      </c>
      <c r="L11" s="450"/>
      <c r="M11" s="450"/>
      <c r="N11" s="451"/>
      <c r="O11" s="114">
        <v>42</v>
      </c>
      <c r="P11" s="7"/>
      <c r="Q11" s="219"/>
      <c r="R11" s="192"/>
      <c r="S11" s="219"/>
      <c r="T11" s="192"/>
      <c r="U11" s="192"/>
      <c r="V11" s="192"/>
      <c r="W11" s="192"/>
      <c r="X11" s="14"/>
    </row>
    <row r="12" spans="1:24" ht="16.5" customHeight="1">
      <c r="A12" s="36" t="s">
        <v>5</v>
      </c>
      <c r="B12" s="449" t="s">
        <v>278</v>
      </c>
      <c r="C12" s="482"/>
      <c r="D12" s="482"/>
      <c r="E12" s="483"/>
      <c r="F12" s="405">
        <v>31</v>
      </c>
      <c r="H12" s="455"/>
      <c r="J12" s="36" t="s">
        <v>5</v>
      </c>
      <c r="K12" s="449" t="s">
        <v>41</v>
      </c>
      <c r="L12" s="450"/>
      <c r="M12" s="450"/>
      <c r="N12" s="451"/>
      <c r="O12" s="104">
        <v>41</v>
      </c>
      <c r="P12" s="7"/>
      <c r="Q12" s="219"/>
      <c r="R12" s="192"/>
      <c r="S12" s="219"/>
      <c r="T12" s="192"/>
      <c r="U12" s="192"/>
      <c r="V12" s="192"/>
      <c r="W12" s="1"/>
      <c r="X12" s="1"/>
    </row>
    <row r="13" spans="1:24" ht="16.5" customHeight="1">
      <c r="A13" s="36" t="s">
        <v>6</v>
      </c>
      <c r="B13" s="449" t="s">
        <v>245</v>
      </c>
      <c r="C13" s="450"/>
      <c r="D13" s="450"/>
      <c r="E13" s="451"/>
      <c r="F13" s="406">
        <v>46</v>
      </c>
      <c r="H13" s="455"/>
      <c r="J13" s="11" t="s">
        <v>6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443"/>
      <c r="V13" s="443"/>
      <c r="W13" s="443"/>
      <c r="X13" s="443"/>
    </row>
    <row r="14" spans="1:24" ht="16.5" customHeight="1">
      <c r="A14" s="36" t="s">
        <v>192</v>
      </c>
      <c r="B14" s="449" t="s">
        <v>303</v>
      </c>
      <c r="C14" s="450"/>
      <c r="D14" s="450"/>
      <c r="E14" s="451"/>
      <c r="F14" s="104">
        <v>45</v>
      </c>
      <c r="H14" s="455"/>
      <c r="J14" s="36" t="s">
        <v>192</v>
      </c>
      <c r="K14" s="449"/>
      <c r="L14" s="450"/>
      <c r="M14" s="450"/>
      <c r="N14" s="451"/>
      <c r="O14" s="104"/>
      <c r="P14" s="7"/>
      <c r="Q14" s="219"/>
      <c r="R14" s="192"/>
      <c r="S14" s="192"/>
      <c r="T14" s="14"/>
      <c r="U14" s="1"/>
      <c r="V14" s="1"/>
      <c r="W14" s="1"/>
      <c r="X14" s="1"/>
    </row>
    <row r="15" spans="1:24" ht="16.5" customHeight="1">
      <c r="A15" s="36" t="s">
        <v>226</v>
      </c>
      <c r="B15" s="449"/>
      <c r="C15" s="450"/>
      <c r="D15" s="450"/>
      <c r="E15" s="451"/>
      <c r="F15" s="104"/>
      <c r="H15" s="455"/>
      <c r="J15" s="11" t="s">
        <v>226</v>
      </c>
      <c r="K15" s="449"/>
      <c r="L15" s="450"/>
      <c r="M15" s="450"/>
      <c r="N15" s="451"/>
      <c r="O15" s="114"/>
      <c r="P15" s="7"/>
      <c r="Q15" s="1"/>
      <c r="R15" s="1"/>
      <c r="S15" s="1"/>
      <c r="T15" s="219"/>
      <c r="U15" s="192"/>
      <c r="V15" s="192"/>
      <c r="W15" s="192"/>
      <c r="X15" s="14"/>
    </row>
    <row r="16" spans="8:24" ht="9" customHeight="1">
      <c r="H16" s="455"/>
      <c r="O16" s="106"/>
      <c r="Q16" s="1"/>
      <c r="R16" s="1"/>
      <c r="S16" s="1"/>
      <c r="T16" s="256"/>
      <c r="U16" s="192"/>
      <c r="V16" s="192"/>
      <c r="W16" s="192"/>
      <c r="X16" s="14"/>
    </row>
    <row r="17" spans="1:24" ht="28.5" customHeight="1">
      <c r="A17" s="452" t="s">
        <v>7</v>
      </c>
      <c r="B17" s="15" t="s">
        <v>8</v>
      </c>
      <c r="C17" s="16" t="s">
        <v>9</v>
      </c>
      <c r="D17" s="17" t="s">
        <v>1</v>
      </c>
      <c r="E17" s="260" t="s">
        <v>253</v>
      </c>
      <c r="F17" s="18" t="s">
        <v>10</v>
      </c>
      <c r="G17" s="19"/>
      <c r="H17" s="19"/>
      <c r="I17" s="19"/>
      <c r="J17" s="18" t="s">
        <v>10</v>
      </c>
      <c r="K17" s="20" t="s">
        <v>8</v>
      </c>
      <c r="L17" s="16" t="s">
        <v>9</v>
      </c>
      <c r="M17" s="17" t="s">
        <v>1</v>
      </c>
      <c r="N17" s="260" t="s">
        <v>253</v>
      </c>
      <c r="O17" s="452" t="s">
        <v>7</v>
      </c>
      <c r="Q17" s="443"/>
      <c r="R17" s="443"/>
      <c r="S17" s="443"/>
      <c r="T17" s="219"/>
      <c r="U17" s="192"/>
      <c r="V17" s="192"/>
      <c r="W17" s="192"/>
      <c r="X17" s="14"/>
    </row>
    <row r="18" spans="1:24" ht="19.5" customHeight="1">
      <c r="A18" s="453"/>
      <c r="B18" s="36"/>
      <c r="C18" s="262"/>
      <c r="D18" s="104"/>
      <c r="E18" s="262">
        <f>C18+D18</f>
        <v>0</v>
      </c>
      <c r="F18" s="85"/>
      <c r="G18" s="23"/>
      <c r="H18" s="217">
        <v>0.5</v>
      </c>
      <c r="I18" s="24"/>
      <c r="J18" s="85"/>
      <c r="K18" s="36"/>
      <c r="L18" s="262"/>
      <c r="M18" s="104"/>
      <c r="N18" s="262">
        <f>L18+M18</f>
        <v>0</v>
      </c>
      <c r="O18" s="453"/>
      <c r="Q18" s="1"/>
      <c r="R18" s="1"/>
      <c r="S18" s="443"/>
      <c r="T18" s="443"/>
      <c r="U18" s="443"/>
      <c r="V18" s="443"/>
      <c r="W18" s="192"/>
      <c r="X18" s="14"/>
    </row>
    <row r="19" spans="1:24" ht="19.5" customHeight="1">
      <c r="A19" s="453"/>
      <c r="B19" s="36"/>
      <c r="C19" s="262"/>
      <c r="D19" s="114"/>
      <c r="E19" s="262">
        <f>C19+D19</f>
        <v>0</v>
      </c>
      <c r="F19" s="85"/>
      <c r="G19" s="23"/>
      <c r="H19" s="217">
        <v>0.5</v>
      </c>
      <c r="I19" s="24"/>
      <c r="J19" s="85"/>
      <c r="K19" s="36"/>
      <c r="L19" s="262"/>
      <c r="M19" s="114"/>
      <c r="N19" s="262">
        <f>L19+M19</f>
        <v>0</v>
      </c>
      <c r="O19" s="453"/>
      <c r="Q19" s="219"/>
      <c r="R19" s="192"/>
      <c r="S19" s="255"/>
      <c r="T19" s="192"/>
      <c r="U19" s="192"/>
      <c r="V19" s="14"/>
      <c r="W19" s="1"/>
      <c r="X19" s="1"/>
    </row>
    <row r="20" spans="1:24" ht="19.5" customHeight="1">
      <c r="A20" s="453"/>
      <c r="B20" s="36"/>
      <c r="C20" s="262"/>
      <c r="D20" s="114"/>
      <c r="E20" s="262">
        <f>C20+D20</f>
        <v>0</v>
      </c>
      <c r="F20" s="251"/>
      <c r="G20" s="23"/>
      <c r="H20" s="217">
        <v>0.5</v>
      </c>
      <c r="I20" s="24"/>
      <c r="J20" s="85"/>
      <c r="K20" s="36"/>
      <c r="L20" s="262"/>
      <c r="M20" s="114"/>
      <c r="N20" s="262">
        <f>L20+M20</f>
        <v>0</v>
      </c>
      <c r="O20" s="453"/>
      <c r="Q20" s="219"/>
      <c r="R20" s="192"/>
      <c r="S20" s="219"/>
      <c r="T20" s="192"/>
      <c r="U20" s="192"/>
      <c r="V20" s="192"/>
      <c r="W20" s="1"/>
      <c r="X20" s="1"/>
    </row>
    <row r="21" spans="1:24" ht="19.5" customHeight="1">
      <c r="A21" s="454"/>
      <c r="B21" s="21" t="s">
        <v>11</v>
      </c>
      <c r="C21" s="263">
        <f>C18+C19+C20</f>
        <v>0</v>
      </c>
      <c r="D21" s="263">
        <f>D18+D19+D20</f>
        <v>0</v>
      </c>
      <c r="E21" s="303">
        <f>E18+E19+E20</f>
        <v>0</v>
      </c>
      <c r="F21" s="250"/>
      <c r="G21" s="23"/>
      <c r="H21" s="217">
        <v>3</v>
      </c>
      <c r="I21" s="24"/>
      <c r="J21" s="258"/>
      <c r="K21" s="25" t="s">
        <v>11</v>
      </c>
      <c r="L21" s="263">
        <f>L18+L19+L20</f>
        <v>0</v>
      </c>
      <c r="M21" s="263">
        <f>M18+M19+M20</f>
        <v>0</v>
      </c>
      <c r="N21" s="303">
        <f>N18+N19+N20</f>
        <v>0</v>
      </c>
      <c r="O21" s="454"/>
      <c r="Q21" s="255"/>
      <c r="R21" s="192"/>
      <c r="S21" s="219"/>
      <c r="T21" s="192"/>
      <c r="U21" s="192"/>
      <c r="V21" s="192"/>
      <c r="W21" s="1"/>
      <c r="X21" s="1"/>
    </row>
    <row r="22" spans="1:24" ht="19.5" customHeight="1">
      <c r="A22" s="26"/>
      <c r="B22" s="27"/>
      <c r="C22" s="30"/>
      <c r="D22" s="29"/>
      <c r="E22" s="29"/>
      <c r="F22" s="147"/>
      <c r="G22" s="215">
        <f>SUM(F18:F21)</f>
        <v>0</v>
      </c>
      <c r="H22" s="218">
        <v>4.5</v>
      </c>
      <c r="I22" s="216">
        <f>SUM(J18:J21)</f>
        <v>0</v>
      </c>
      <c r="J22" s="29"/>
      <c r="K22" s="30"/>
      <c r="L22" s="29"/>
      <c r="M22" s="29"/>
      <c r="N22" s="23"/>
      <c r="O22" s="115"/>
      <c r="Q22" s="219"/>
      <c r="R22" s="192"/>
      <c r="S22" s="219"/>
      <c r="T22" s="192"/>
      <c r="U22" s="192"/>
      <c r="V22" s="192"/>
      <c r="W22" s="1"/>
      <c r="X22" s="1"/>
    </row>
    <row r="23" spans="2:24" ht="9.75" customHeight="1">
      <c r="B23" s="29"/>
      <c r="C23" s="84"/>
      <c r="D23" s="84"/>
      <c r="E23" s="84"/>
      <c r="F23" s="23"/>
      <c r="G23" s="23"/>
      <c r="H23" s="99"/>
      <c r="I23" s="23"/>
      <c r="J23" s="26"/>
      <c r="K23" s="29"/>
      <c r="L23" s="84"/>
      <c r="M23" s="84"/>
      <c r="N23" s="116"/>
      <c r="O23" s="106"/>
      <c r="Q23" s="1"/>
      <c r="R23" s="1"/>
      <c r="S23" s="219"/>
      <c r="T23" s="192"/>
      <c r="U23" s="192"/>
      <c r="V23" s="192"/>
      <c r="W23" s="1"/>
      <c r="X23" s="1"/>
    </row>
    <row r="24" spans="1:24" ht="29.25" customHeight="1">
      <c r="A24" s="452" t="s">
        <v>12</v>
      </c>
      <c r="B24" s="15" t="s">
        <v>8</v>
      </c>
      <c r="C24" s="16" t="s">
        <v>9</v>
      </c>
      <c r="D24" s="17" t="s">
        <v>1</v>
      </c>
      <c r="E24" s="260" t="s">
        <v>253</v>
      </c>
      <c r="F24" s="18" t="s">
        <v>10</v>
      </c>
      <c r="G24" s="19"/>
      <c r="H24" s="99"/>
      <c r="I24" s="19"/>
      <c r="J24" s="18" t="s">
        <v>10</v>
      </c>
      <c r="K24" s="20" t="s">
        <v>8</v>
      </c>
      <c r="L24" s="16" t="s">
        <v>9</v>
      </c>
      <c r="M24" s="17" t="s">
        <v>1</v>
      </c>
      <c r="N24" s="260" t="s">
        <v>253</v>
      </c>
      <c r="O24" s="452" t="s">
        <v>12</v>
      </c>
      <c r="Q24" s="1"/>
      <c r="R24" s="1"/>
      <c r="S24" s="219"/>
      <c r="T24" s="192"/>
      <c r="U24" s="192"/>
      <c r="V24" s="192"/>
      <c r="W24" s="1"/>
      <c r="X24" s="1"/>
    </row>
    <row r="25" spans="1:15" ht="19.5" customHeight="1">
      <c r="A25" s="453"/>
      <c r="B25" s="36"/>
      <c r="C25" s="262"/>
      <c r="D25" s="104"/>
      <c r="E25" s="262">
        <f>C25+D25</f>
        <v>0</v>
      </c>
      <c r="F25" s="85"/>
      <c r="G25" s="23"/>
      <c r="H25" s="217">
        <v>0.5</v>
      </c>
      <c r="I25" s="24"/>
      <c r="J25" s="85"/>
      <c r="K25" s="36"/>
      <c r="L25" s="262"/>
      <c r="M25" s="104"/>
      <c r="N25" s="262">
        <f>L25+M25</f>
        <v>0</v>
      </c>
      <c r="O25" s="453"/>
    </row>
    <row r="26" spans="1:15" ht="19.5" customHeight="1">
      <c r="A26" s="453"/>
      <c r="B26" s="36"/>
      <c r="C26" s="262"/>
      <c r="D26" s="114"/>
      <c r="E26" s="262">
        <f>C26+D26</f>
        <v>0</v>
      </c>
      <c r="F26" s="85"/>
      <c r="G26" s="23"/>
      <c r="H26" s="217">
        <v>0.5</v>
      </c>
      <c r="I26" s="24"/>
      <c r="J26" s="85"/>
      <c r="K26" s="36"/>
      <c r="L26" s="262"/>
      <c r="M26" s="114"/>
      <c r="N26" s="262">
        <f>L26+M26</f>
        <v>0</v>
      </c>
      <c r="O26" s="453"/>
    </row>
    <row r="27" spans="1:15" ht="19.5" customHeight="1">
      <c r="A27" s="453"/>
      <c r="B27" s="36"/>
      <c r="C27" s="262"/>
      <c r="D27" s="114"/>
      <c r="E27" s="262">
        <f>C27+D27</f>
        <v>0</v>
      </c>
      <c r="F27" s="251"/>
      <c r="G27" s="23"/>
      <c r="H27" s="217">
        <v>0.5</v>
      </c>
      <c r="I27" s="24"/>
      <c r="J27" s="85"/>
      <c r="K27" s="36"/>
      <c r="L27" s="262"/>
      <c r="M27" s="114"/>
      <c r="N27" s="262">
        <f>L27+M27</f>
        <v>0</v>
      </c>
      <c r="O27" s="453"/>
    </row>
    <row r="28" spans="1:15" ht="19.5" customHeight="1">
      <c r="A28" s="454"/>
      <c r="B28" s="21" t="s">
        <v>11</v>
      </c>
      <c r="C28" s="263">
        <f>C25+C26+C27</f>
        <v>0</v>
      </c>
      <c r="D28" s="263">
        <f>D25+D26+D27</f>
        <v>0</v>
      </c>
      <c r="E28" s="303">
        <f>E25+E26+E27</f>
        <v>0</v>
      </c>
      <c r="F28" s="250"/>
      <c r="G28" s="23"/>
      <c r="H28" s="217">
        <v>3</v>
      </c>
      <c r="I28" s="24"/>
      <c r="J28" s="258"/>
      <c r="K28" s="25" t="s">
        <v>11</v>
      </c>
      <c r="L28" s="263">
        <f>L25+L26+L27</f>
        <v>0</v>
      </c>
      <c r="M28" s="263">
        <f>M25+M26+M27</f>
        <v>0</v>
      </c>
      <c r="N28" s="303">
        <f>N25+N26+N27</f>
        <v>0</v>
      </c>
      <c r="O28" s="454"/>
    </row>
    <row r="29" spans="1:15" ht="19.5" customHeight="1">
      <c r="A29" s="26"/>
      <c r="B29" s="30"/>
      <c r="C29" s="84"/>
      <c r="D29" s="84"/>
      <c r="E29" s="84"/>
      <c r="F29" s="147"/>
      <c r="G29" s="215">
        <f>SUM(F25:F28)</f>
        <v>0</v>
      </c>
      <c r="H29" s="218">
        <v>4.5</v>
      </c>
      <c r="I29" s="216">
        <f>SUM(J25:J28)</f>
        <v>0</v>
      </c>
      <c r="J29" s="28"/>
      <c r="K29" s="84"/>
      <c r="L29" s="84"/>
      <c r="M29" s="84"/>
      <c r="N29" s="23"/>
      <c r="O29" s="26"/>
    </row>
    <row r="30" spans="2:14" ht="9.75" customHeight="1">
      <c r="B30" s="29"/>
      <c r="C30" s="84"/>
      <c r="D30" s="84"/>
      <c r="E30" s="84"/>
      <c r="F30" s="23"/>
      <c r="G30" s="23"/>
      <c r="H30" s="99"/>
      <c r="I30" s="23"/>
      <c r="K30" s="84"/>
      <c r="L30" s="84"/>
      <c r="M30" s="84"/>
      <c r="N30" s="23"/>
    </row>
    <row r="31" spans="1:15" ht="30" customHeight="1">
      <c r="A31" s="452" t="s">
        <v>13</v>
      </c>
      <c r="B31" s="15" t="s">
        <v>8</v>
      </c>
      <c r="C31" s="16" t="s">
        <v>9</v>
      </c>
      <c r="D31" s="17" t="s">
        <v>1</v>
      </c>
      <c r="E31" s="260" t="s">
        <v>253</v>
      </c>
      <c r="F31" s="18" t="s">
        <v>10</v>
      </c>
      <c r="G31" s="19"/>
      <c r="H31" s="99"/>
      <c r="I31" s="19"/>
      <c r="J31" s="18" t="s">
        <v>10</v>
      </c>
      <c r="K31" s="20" t="s">
        <v>8</v>
      </c>
      <c r="L31" s="16" t="s">
        <v>9</v>
      </c>
      <c r="M31" s="17" t="s">
        <v>1</v>
      </c>
      <c r="N31" s="260" t="s">
        <v>253</v>
      </c>
      <c r="O31" s="452" t="s">
        <v>13</v>
      </c>
    </row>
    <row r="32" spans="1:15" ht="19.5" customHeight="1">
      <c r="A32" s="453"/>
      <c r="B32" s="36"/>
      <c r="C32" s="262"/>
      <c r="D32" s="104"/>
      <c r="E32" s="262">
        <f>C32+D32</f>
        <v>0</v>
      </c>
      <c r="F32" s="85"/>
      <c r="G32" s="23"/>
      <c r="H32" s="217">
        <v>0.5</v>
      </c>
      <c r="I32" s="24"/>
      <c r="J32" s="85"/>
      <c r="K32" s="36"/>
      <c r="L32" s="262"/>
      <c r="M32" s="104"/>
      <c r="N32" s="262">
        <f>L32+M32</f>
        <v>0</v>
      </c>
      <c r="O32" s="453"/>
    </row>
    <row r="33" spans="1:15" ht="19.5" customHeight="1">
      <c r="A33" s="453"/>
      <c r="B33" s="36"/>
      <c r="C33" s="262"/>
      <c r="D33" s="114"/>
      <c r="E33" s="262">
        <f>C33+D33</f>
        <v>0</v>
      </c>
      <c r="F33" s="85"/>
      <c r="G33" s="23"/>
      <c r="H33" s="217">
        <v>0.5</v>
      </c>
      <c r="I33" s="24"/>
      <c r="J33" s="85"/>
      <c r="K33" s="36"/>
      <c r="L33" s="262"/>
      <c r="M33" s="114"/>
      <c r="N33" s="262">
        <f>L33+M33</f>
        <v>0</v>
      </c>
      <c r="O33" s="453"/>
    </row>
    <row r="34" spans="1:15" ht="19.5" customHeight="1">
      <c r="A34" s="453"/>
      <c r="B34" s="36"/>
      <c r="C34" s="262"/>
      <c r="D34" s="114"/>
      <c r="E34" s="262">
        <f>C34+D34</f>
        <v>0</v>
      </c>
      <c r="F34" s="85"/>
      <c r="G34" s="23"/>
      <c r="H34" s="217">
        <v>0.5</v>
      </c>
      <c r="I34" s="24"/>
      <c r="J34" s="85"/>
      <c r="K34" s="36"/>
      <c r="L34" s="262"/>
      <c r="M34" s="114"/>
      <c r="N34" s="262">
        <f>L34+M34</f>
        <v>0</v>
      </c>
      <c r="O34" s="453"/>
    </row>
    <row r="35" spans="1:15" ht="19.5" customHeight="1">
      <c r="A35" s="454"/>
      <c r="B35" s="21" t="s">
        <v>11</v>
      </c>
      <c r="C35" s="263">
        <f>C32+C33+C34</f>
        <v>0</v>
      </c>
      <c r="D35" s="263">
        <f>D32+D33+D34</f>
        <v>0</v>
      </c>
      <c r="E35" s="303">
        <f>E32+E33+E34</f>
        <v>0</v>
      </c>
      <c r="F35" s="250"/>
      <c r="G35" s="23"/>
      <c r="H35" s="217">
        <v>3</v>
      </c>
      <c r="I35" s="24"/>
      <c r="J35" s="258"/>
      <c r="K35" s="25" t="s">
        <v>11</v>
      </c>
      <c r="L35" s="263">
        <f>L32+L33+L34</f>
        <v>0</v>
      </c>
      <c r="M35" s="263">
        <f>M32+M33+M34</f>
        <v>0</v>
      </c>
      <c r="N35" s="303">
        <f>N32+N33+N34</f>
        <v>0</v>
      </c>
      <c r="O35" s="454"/>
    </row>
    <row r="36" spans="1:15" ht="19.5" customHeight="1">
      <c r="A36" s="26"/>
      <c r="B36" s="30"/>
      <c r="C36" s="84"/>
      <c r="D36" s="84"/>
      <c r="E36" s="84"/>
      <c r="F36" s="147"/>
      <c r="G36" s="215">
        <f>SUM(F32:F35)</f>
        <v>0</v>
      </c>
      <c r="H36" s="218">
        <v>4.5</v>
      </c>
      <c r="I36" s="216">
        <f>SUM(J32:J35)</f>
        <v>0</v>
      </c>
      <c r="J36" s="28"/>
      <c r="K36" s="84"/>
      <c r="L36" s="84"/>
      <c r="M36" s="84"/>
      <c r="N36" s="23"/>
      <c r="O36" s="26"/>
    </row>
    <row r="37" spans="3:14" ht="9.75" customHeight="1">
      <c r="C37" s="84"/>
      <c r="D37" s="84"/>
      <c r="E37" s="84"/>
      <c r="F37" s="23"/>
      <c r="G37" s="23"/>
      <c r="H37" s="99"/>
      <c r="I37" s="23"/>
      <c r="K37" s="84"/>
      <c r="L37" s="84"/>
      <c r="M37" s="84"/>
      <c r="N37" s="116"/>
    </row>
    <row r="38" spans="1:15" ht="29.25" customHeight="1">
      <c r="A38" s="452" t="s">
        <v>14</v>
      </c>
      <c r="B38" s="15" t="s">
        <v>8</v>
      </c>
      <c r="C38" s="16" t="s">
        <v>9</v>
      </c>
      <c r="D38" s="17" t="s">
        <v>1</v>
      </c>
      <c r="E38" s="260" t="s">
        <v>253</v>
      </c>
      <c r="F38" s="18" t="s">
        <v>10</v>
      </c>
      <c r="G38" s="19"/>
      <c r="H38" s="99"/>
      <c r="I38" s="19"/>
      <c r="J38" s="18" t="s">
        <v>10</v>
      </c>
      <c r="K38" s="20" t="s">
        <v>8</v>
      </c>
      <c r="L38" s="16" t="s">
        <v>9</v>
      </c>
      <c r="M38" s="17" t="s">
        <v>1</v>
      </c>
      <c r="N38" s="261" t="s">
        <v>253</v>
      </c>
      <c r="O38" s="459" t="s">
        <v>14</v>
      </c>
    </row>
    <row r="39" spans="1:15" ht="19.5" customHeight="1">
      <c r="A39" s="453"/>
      <c r="B39" s="36"/>
      <c r="C39" s="262"/>
      <c r="D39" s="104"/>
      <c r="E39" s="262">
        <f>C39+D39</f>
        <v>0</v>
      </c>
      <c r="F39" s="85"/>
      <c r="G39" s="23"/>
      <c r="H39" s="217">
        <v>0.5</v>
      </c>
      <c r="I39" s="24"/>
      <c r="J39" s="85"/>
      <c r="K39" s="36"/>
      <c r="L39" s="262"/>
      <c r="M39" s="104"/>
      <c r="N39" s="262">
        <f>L39+M39</f>
        <v>0</v>
      </c>
      <c r="O39" s="460"/>
    </row>
    <row r="40" spans="1:15" ht="19.5" customHeight="1">
      <c r="A40" s="453"/>
      <c r="B40" s="36"/>
      <c r="C40" s="262"/>
      <c r="D40" s="114"/>
      <c r="E40" s="262">
        <f>C40+D40</f>
        <v>0</v>
      </c>
      <c r="F40" s="85"/>
      <c r="G40" s="23"/>
      <c r="H40" s="217">
        <v>0.5</v>
      </c>
      <c r="I40" s="24"/>
      <c r="J40" s="251"/>
      <c r="K40" s="36"/>
      <c r="L40" s="262"/>
      <c r="M40" s="114"/>
      <c r="N40" s="262">
        <f>L40+M40</f>
        <v>0</v>
      </c>
      <c r="O40" s="460"/>
    </row>
    <row r="41" spans="1:15" ht="19.5" customHeight="1">
      <c r="A41" s="453"/>
      <c r="B41" s="36"/>
      <c r="C41" s="262"/>
      <c r="D41" s="114"/>
      <c r="E41" s="262">
        <f>C41+D41</f>
        <v>0</v>
      </c>
      <c r="F41" s="85"/>
      <c r="G41" s="23"/>
      <c r="H41" s="217">
        <v>0.5</v>
      </c>
      <c r="I41" s="24"/>
      <c r="J41" s="85"/>
      <c r="K41" s="36"/>
      <c r="L41" s="262"/>
      <c r="M41" s="114"/>
      <c r="N41" s="262">
        <f>L41+M41</f>
        <v>0</v>
      </c>
      <c r="O41" s="460"/>
    </row>
    <row r="42" spans="1:15" ht="19.5" customHeight="1">
      <c r="A42" s="454"/>
      <c r="B42" s="21" t="s">
        <v>11</v>
      </c>
      <c r="C42" s="263">
        <f>C39+C40+C41</f>
        <v>0</v>
      </c>
      <c r="D42" s="263">
        <f>D39+D40+D41</f>
        <v>0</v>
      </c>
      <c r="E42" s="303">
        <f>E39+E40+E41</f>
        <v>0</v>
      </c>
      <c r="F42" s="250"/>
      <c r="G42" s="23"/>
      <c r="H42" s="217">
        <v>3</v>
      </c>
      <c r="I42" s="24"/>
      <c r="J42" s="258"/>
      <c r="K42" s="25" t="s">
        <v>11</v>
      </c>
      <c r="L42" s="263">
        <f>L39+L40+L41</f>
        <v>0</v>
      </c>
      <c r="M42" s="263">
        <f>M39+M40+M41</f>
        <v>0</v>
      </c>
      <c r="N42" s="303">
        <f>N39+N40+N41</f>
        <v>0</v>
      </c>
      <c r="O42" s="461"/>
    </row>
    <row r="43" spans="1:15" ht="19.5" customHeight="1">
      <c r="A43" s="26"/>
      <c r="B43" s="30"/>
      <c r="F43" s="147"/>
      <c r="G43" s="215">
        <f>SUM(F39:F42)</f>
        <v>0</v>
      </c>
      <c r="H43" s="218">
        <v>4.5</v>
      </c>
      <c r="I43" s="216">
        <f>SUM(J39:J42)</f>
        <v>0</v>
      </c>
      <c r="J43" s="1"/>
      <c r="N43" s="27"/>
      <c r="O43" s="26"/>
    </row>
    <row r="44" spans="1:15" ht="9.75" customHeight="1">
      <c r="A44" s="464"/>
      <c r="B44" s="464"/>
      <c r="C44" s="464"/>
      <c r="D44" s="29"/>
      <c r="E44" s="28"/>
      <c r="G44" s="98"/>
      <c r="H44" s="99"/>
      <c r="I44" s="98"/>
      <c r="J44" s="1"/>
      <c r="K44" s="28"/>
      <c r="L44" s="464"/>
      <c r="M44" s="464"/>
      <c r="N44" s="464"/>
      <c r="O44" s="464"/>
    </row>
    <row r="45" spans="1:15" ht="20.25" customHeight="1">
      <c r="A45" s="29"/>
      <c r="B45" s="29"/>
      <c r="C45" s="32"/>
      <c r="D45" s="32"/>
      <c r="E45" s="469" t="s">
        <v>16</v>
      </c>
      <c r="F45" s="470"/>
      <c r="G45" s="252">
        <f>G22+G29+G36+G43</f>
        <v>0</v>
      </c>
      <c r="H45" s="222">
        <v>18</v>
      </c>
      <c r="I45" s="252">
        <f>I22+I29+I36+I43</f>
        <v>0</v>
      </c>
      <c r="J45" s="471" t="s">
        <v>16</v>
      </c>
      <c r="K45" s="472"/>
      <c r="L45" s="32"/>
      <c r="M45" s="32"/>
      <c r="N45" s="32"/>
      <c r="O45" s="29"/>
    </row>
    <row r="46" spans="1:15" ht="10.5" customHeight="1" thickBot="1">
      <c r="A46" s="29"/>
      <c r="B46" s="29"/>
      <c r="C46" s="29"/>
      <c r="D46" s="29"/>
      <c r="E46" s="28"/>
      <c r="G46" s="98"/>
      <c r="H46" s="99"/>
      <c r="I46" s="98"/>
      <c r="J46" s="1"/>
      <c r="K46" s="28"/>
      <c r="L46" s="29"/>
      <c r="M46" s="29"/>
      <c r="N46" s="29"/>
      <c r="O46" s="29"/>
    </row>
    <row r="47" spans="1:15" ht="19.5" customHeight="1" thickBot="1">
      <c r="A47" s="473" t="s">
        <v>15</v>
      </c>
      <c r="B47" s="474"/>
      <c r="C47" s="474"/>
      <c r="D47" s="462">
        <f>E21+E28+E35+E42</f>
        <v>0</v>
      </c>
      <c r="E47" s="463"/>
      <c r="F47" s="220"/>
      <c r="J47" s="473" t="s">
        <v>15</v>
      </c>
      <c r="K47" s="474"/>
      <c r="L47" s="474"/>
      <c r="M47" s="462">
        <f>N21+N28+N35+N42</f>
        <v>0</v>
      </c>
      <c r="N47" s="463"/>
      <c r="O47" s="144"/>
    </row>
    <row r="48" spans="1:15" ht="19.5" customHeight="1">
      <c r="A48" s="213"/>
      <c r="B48" s="177"/>
      <c r="C48" s="221"/>
      <c r="D48" s="221"/>
      <c r="E48" s="465" t="s">
        <v>16</v>
      </c>
      <c r="F48" s="466"/>
      <c r="G48" s="223"/>
      <c r="H48" s="223">
        <v>2</v>
      </c>
      <c r="I48" s="223"/>
      <c r="J48" s="467" t="s">
        <v>16</v>
      </c>
      <c r="K48" s="465"/>
      <c r="L48" s="221"/>
      <c r="M48" s="221"/>
      <c r="N48" s="220"/>
      <c r="O48" s="144"/>
    </row>
    <row r="49" spans="1:15" ht="9.75" customHeight="1" thickBot="1">
      <c r="A49" s="29"/>
      <c r="B49" s="29"/>
      <c r="C49" s="29"/>
      <c r="D49" s="29"/>
      <c r="E49" s="28"/>
      <c r="F49" s="98"/>
      <c r="K49" s="28"/>
      <c r="L49" s="29"/>
      <c r="M49" s="29"/>
      <c r="N49" s="29"/>
      <c r="O49" s="29"/>
    </row>
    <row r="50" spans="2:15" s="31" customFormat="1" ht="19.5" customHeight="1" thickBot="1">
      <c r="B50" s="468" t="s">
        <v>213</v>
      </c>
      <c r="C50" s="468"/>
      <c r="D50" s="468"/>
      <c r="E50" s="468"/>
      <c r="F50" s="273">
        <f>G45+G48</f>
        <v>0</v>
      </c>
      <c r="G50" s="33"/>
      <c r="H50" s="305">
        <v>20</v>
      </c>
      <c r="I50" s="34"/>
      <c r="J50" s="273">
        <f>I45+I48</f>
        <v>0</v>
      </c>
      <c r="K50" s="468" t="s">
        <v>214</v>
      </c>
      <c r="L50" s="468"/>
      <c r="M50" s="468"/>
      <c r="N50" s="468"/>
      <c r="O50" s="32"/>
    </row>
    <row r="51" ht="12.75">
      <c r="F51" s="70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  <row r="76" spans="1:10" ht="12.75">
      <c r="A76" s="35"/>
      <c r="F76"/>
      <c r="J76" s="1"/>
    </row>
  </sheetData>
  <sheetProtection/>
  <mergeCells count="46">
    <mergeCell ref="Q6:S6"/>
    <mergeCell ref="U13:X13"/>
    <mergeCell ref="T6:W6"/>
    <mergeCell ref="K9:N9"/>
    <mergeCell ref="B10:E10"/>
    <mergeCell ref="K10:N10"/>
    <mergeCell ref="B9:E9"/>
    <mergeCell ref="B12:E12"/>
    <mergeCell ref="B8:E8"/>
    <mergeCell ref="A2:O2"/>
    <mergeCell ref="E4:J4"/>
    <mergeCell ref="B6:E6"/>
    <mergeCell ref="K6:N6"/>
    <mergeCell ref="Q17:S17"/>
    <mergeCell ref="S18:V18"/>
    <mergeCell ref="B11:E11"/>
    <mergeCell ref="K11:N11"/>
    <mergeCell ref="S8:V8"/>
    <mergeCell ref="B14:E14"/>
    <mergeCell ref="K14:N14"/>
    <mergeCell ref="B15:E15"/>
    <mergeCell ref="K15:N15"/>
    <mergeCell ref="H7:H16"/>
    <mergeCell ref="A44:C44"/>
    <mergeCell ref="L44:O44"/>
    <mergeCell ref="K12:N12"/>
    <mergeCell ref="B13:E13"/>
    <mergeCell ref="K13:N13"/>
    <mergeCell ref="A17:A21"/>
    <mergeCell ref="O17:O21"/>
    <mergeCell ref="A24:A28"/>
    <mergeCell ref="O24:O28"/>
    <mergeCell ref="A31:A35"/>
    <mergeCell ref="O31:O35"/>
    <mergeCell ref="A38:A42"/>
    <mergeCell ref="O38:O42"/>
    <mergeCell ref="E48:F48"/>
    <mergeCell ref="J48:K48"/>
    <mergeCell ref="B50:E50"/>
    <mergeCell ref="K50:N50"/>
    <mergeCell ref="E45:F45"/>
    <mergeCell ref="J45:K45"/>
    <mergeCell ref="A47:C47"/>
    <mergeCell ref="D47:E47"/>
    <mergeCell ref="J47:L47"/>
    <mergeCell ref="M47:N47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76"/>
  <sheetViews>
    <sheetView zoomScalePageLayoutView="0" workbookViewId="0" topLeftCell="A1">
      <selection activeCell="A9" sqref="A9:IV15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421875" style="0" customWidth="1"/>
    <col min="6" max="6" width="7.7109375" style="1" customWidth="1"/>
    <col min="7" max="7" width="6.57421875" style="1" customWidth="1"/>
    <col min="8" max="8" width="4.7109375" style="1" customWidth="1"/>
    <col min="9" max="9" width="6.00390625" style="1" customWidth="1"/>
    <col min="10" max="10" width="8.140625" style="0" customWidth="1"/>
    <col min="11" max="11" width="7.28125" style="0" customWidth="1"/>
    <col min="12" max="13" width="8.57421875" style="0" customWidth="1"/>
    <col min="14" max="14" width="8.28125" style="0" customWidth="1"/>
    <col min="15" max="15" width="7.281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ht="9" customHeight="1"/>
    <row r="2" spans="1:18" ht="18" customHeight="1">
      <c r="A2" s="444" t="s">
        <v>304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3"/>
      <c r="Q2" s="3"/>
      <c r="R2" s="3"/>
    </row>
    <row r="3" spans="1:18" ht="12.75" customHeight="1" thickBot="1">
      <c r="A3" s="2"/>
      <c r="B3" s="2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</row>
    <row r="4" spans="1:18" ht="21" thickBot="1">
      <c r="A4" s="214"/>
      <c r="B4" s="214"/>
      <c r="C4" s="214"/>
      <c r="D4" s="214"/>
      <c r="E4" s="445">
        <v>41654</v>
      </c>
      <c r="F4" s="445"/>
      <c r="G4" s="445"/>
      <c r="H4" s="445"/>
      <c r="I4" s="445"/>
      <c r="J4" s="445"/>
      <c r="K4" s="5"/>
      <c r="L4" s="196" t="s">
        <v>263</v>
      </c>
      <c r="M4" s="197"/>
      <c r="N4" s="197"/>
      <c r="O4" s="198"/>
      <c r="P4" s="5"/>
      <c r="Q4" s="5"/>
      <c r="R4" s="3"/>
    </row>
    <row r="5" spans="1:24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</row>
    <row r="6" spans="1:24" ht="18">
      <c r="A6" s="16" t="s">
        <v>252</v>
      </c>
      <c r="B6" s="446" t="s">
        <v>221</v>
      </c>
      <c r="C6" s="447"/>
      <c r="D6" s="447"/>
      <c r="E6" s="448"/>
      <c r="F6" s="16" t="s">
        <v>215</v>
      </c>
      <c r="G6" s="6"/>
      <c r="H6" s="6"/>
      <c r="I6" s="6"/>
      <c r="J6" s="16" t="s">
        <v>252</v>
      </c>
      <c r="K6" s="446" t="s">
        <v>307</v>
      </c>
      <c r="L6" s="447"/>
      <c r="M6" s="447"/>
      <c r="N6" s="448"/>
      <c r="O6" s="16" t="s">
        <v>216</v>
      </c>
      <c r="P6" s="1"/>
      <c r="Q6" s="443"/>
      <c r="R6" s="443"/>
      <c r="S6" s="443"/>
      <c r="T6" s="443"/>
      <c r="U6" s="443"/>
      <c r="V6" s="443"/>
      <c r="W6" s="443"/>
      <c r="X6" s="1"/>
    </row>
    <row r="7" spans="1:24" ht="9.75" customHeight="1">
      <c r="A7" s="8"/>
      <c r="B7" s="9"/>
      <c r="C7" s="9"/>
      <c r="D7" s="9"/>
      <c r="E7" s="9"/>
      <c r="F7" s="9"/>
      <c r="H7" s="455"/>
      <c r="J7" s="8"/>
      <c r="K7" s="9"/>
      <c r="L7" s="9"/>
      <c r="M7" s="9"/>
      <c r="N7" s="9"/>
      <c r="O7" s="9"/>
      <c r="Q7" s="1"/>
      <c r="R7" s="1"/>
      <c r="S7" s="1"/>
      <c r="T7" s="1"/>
      <c r="U7" s="1"/>
      <c r="V7" s="1"/>
      <c r="W7" s="1"/>
      <c r="X7" s="1"/>
    </row>
    <row r="8" spans="1:24" ht="18">
      <c r="A8" s="10" t="s">
        <v>254</v>
      </c>
      <c r="B8" s="105" t="s">
        <v>0</v>
      </c>
      <c r="C8" s="106"/>
      <c r="D8" s="106"/>
      <c r="E8" s="107"/>
      <c r="F8" s="12" t="s">
        <v>1</v>
      </c>
      <c r="H8" s="455"/>
      <c r="J8" s="10" t="s">
        <v>254</v>
      </c>
      <c r="K8" s="105" t="s">
        <v>0</v>
      </c>
      <c r="L8" s="106"/>
      <c r="M8" s="106"/>
      <c r="N8" s="107"/>
      <c r="O8" s="12" t="s">
        <v>1</v>
      </c>
      <c r="P8" s="13"/>
      <c r="Q8" s="219"/>
      <c r="R8" s="192"/>
      <c r="S8" s="443"/>
      <c r="T8" s="443"/>
      <c r="U8" s="443"/>
      <c r="V8" s="443"/>
      <c r="W8" s="192"/>
      <c r="X8" s="14"/>
    </row>
    <row r="9" spans="1:24" ht="16.5" customHeight="1">
      <c r="A9" s="103" t="s">
        <v>2</v>
      </c>
      <c r="B9" s="449" t="s">
        <v>82</v>
      </c>
      <c r="C9" s="450"/>
      <c r="D9" s="450"/>
      <c r="E9" s="451"/>
      <c r="F9" s="104">
        <v>32</v>
      </c>
      <c r="H9" s="455"/>
      <c r="J9" s="36" t="s">
        <v>2</v>
      </c>
      <c r="K9" s="449" t="s">
        <v>74</v>
      </c>
      <c r="L9" s="450"/>
      <c r="M9" s="450"/>
      <c r="N9" s="451"/>
      <c r="O9" s="104">
        <v>33</v>
      </c>
      <c r="P9" s="14"/>
      <c r="Q9" s="219"/>
      <c r="R9" s="192"/>
      <c r="S9" s="486"/>
      <c r="T9" s="487"/>
      <c r="U9" s="487"/>
      <c r="V9" s="487"/>
      <c r="W9" s="14"/>
      <c r="X9" s="14"/>
    </row>
    <row r="10" spans="1:24" ht="16.5" customHeight="1">
      <c r="A10" s="36" t="s">
        <v>3</v>
      </c>
      <c r="B10" s="449" t="s">
        <v>365</v>
      </c>
      <c r="C10" s="450"/>
      <c r="D10" s="450"/>
      <c r="E10" s="451"/>
      <c r="F10" s="114">
        <v>53</v>
      </c>
      <c r="H10" s="455"/>
      <c r="J10" s="36" t="s">
        <v>3</v>
      </c>
      <c r="K10" s="449" t="s">
        <v>72</v>
      </c>
      <c r="L10" s="450"/>
      <c r="M10" s="450"/>
      <c r="N10" s="451"/>
      <c r="O10" s="114"/>
      <c r="P10" s="7"/>
      <c r="Q10" s="219"/>
      <c r="R10" s="192"/>
      <c r="S10" s="486"/>
      <c r="T10" s="487"/>
      <c r="U10" s="487"/>
      <c r="V10" s="487"/>
      <c r="W10" s="440"/>
      <c r="X10" s="14"/>
    </row>
    <row r="11" spans="1:24" ht="16.5" customHeight="1">
      <c r="A11" s="36" t="s">
        <v>4</v>
      </c>
      <c r="B11" s="449" t="s">
        <v>58</v>
      </c>
      <c r="C11" s="450"/>
      <c r="D11" s="450"/>
      <c r="E11" s="451"/>
      <c r="F11" s="114">
        <v>32</v>
      </c>
      <c r="H11" s="455"/>
      <c r="J11" s="36" t="s">
        <v>4</v>
      </c>
      <c r="K11" s="449" t="s">
        <v>316</v>
      </c>
      <c r="L11" s="450"/>
      <c r="M11" s="450"/>
      <c r="N11" s="451"/>
      <c r="O11" s="114"/>
      <c r="P11" s="7"/>
      <c r="Q11" s="219"/>
      <c r="R11" s="192"/>
      <c r="S11" s="486"/>
      <c r="T11" s="487"/>
      <c r="U11" s="487"/>
      <c r="V11" s="487"/>
      <c r="W11" s="14"/>
      <c r="X11" s="14"/>
    </row>
    <row r="12" spans="1:24" ht="16.5" customHeight="1">
      <c r="A12" s="36" t="s">
        <v>5</v>
      </c>
      <c r="B12" s="449" t="s">
        <v>100</v>
      </c>
      <c r="C12" s="450"/>
      <c r="D12" s="450"/>
      <c r="E12" s="451"/>
      <c r="F12" s="104">
        <v>47</v>
      </c>
      <c r="H12" s="455"/>
      <c r="J12" s="36" t="s">
        <v>5</v>
      </c>
      <c r="K12" s="449" t="s">
        <v>40</v>
      </c>
      <c r="L12" s="450"/>
      <c r="M12" s="450"/>
      <c r="N12" s="451"/>
      <c r="O12" s="104">
        <v>60</v>
      </c>
      <c r="P12" s="7"/>
      <c r="Q12" s="219"/>
      <c r="R12" s="192"/>
      <c r="S12" s="486"/>
      <c r="T12" s="487"/>
      <c r="U12" s="487"/>
      <c r="V12" s="487"/>
      <c r="W12" s="441"/>
      <c r="X12" s="1"/>
    </row>
    <row r="13" spans="1:24" ht="16.5" customHeight="1">
      <c r="A13" s="36" t="s">
        <v>6</v>
      </c>
      <c r="B13" s="449" t="s">
        <v>277</v>
      </c>
      <c r="C13" s="450"/>
      <c r="D13" s="450"/>
      <c r="E13" s="451"/>
      <c r="F13" s="104">
        <v>70</v>
      </c>
      <c r="H13" s="455"/>
      <c r="J13" s="11" t="s">
        <v>6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443"/>
      <c r="V13" s="443"/>
      <c r="W13" s="443"/>
      <c r="X13" s="443"/>
    </row>
    <row r="14" spans="1:24" ht="16.5" customHeight="1">
      <c r="A14" s="36" t="s">
        <v>192</v>
      </c>
      <c r="B14" s="449" t="s">
        <v>228</v>
      </c>
      <c r="C14" s="450"/>
      <c r="D14" s="450"/>
      <c r="E14" s="451"/>
      <c r="F14" s="104">
        <v>50</v>
      </c>
      <c r="H14" s="455"/>
      <c r="J14" s="36" t="s">
        <v>192</v>
      </c>
      <c r="K14" s="449"/>
      <c r="L14" s="450"/>
      <c r="M14" s="450"/>
      <c r="N14" s="451"/>
      <c r="O14" s="104"/>
      <c r="P14" s="7"/>
      <c r="Q14" s="219"/>
      <c r="R14" s="192"/>
      <c r="S14" s="192"/>
      <c r="T14" s="14"/>
      <c r="U14" s="1"/>
      <c r="V14" s="1"/>
      <c r="W14" s="1"/>
      <c r="X14" s="1"/>
    </row>
    <row r="15" spans="1:24" ht="16.5" customHeight="1">
      <c r="A15" s="36" t="s">
        <v>226</v>
      </c>
      <c r="B15" s="449" t="s">
        <v>276</v>
      </c>
      <c r="C15" s="450"/>
      <c r="D15" s="450"/>
      <c r="E15" s="451"/>
      <c r="F15" s="104">
        <v>70</v>
      </c>
      <c r="H15" s="455"/>
      <c r="J15" s="11" t="s">
        <v>226</v>
      </c>
      <c r="K15" s="449"/>
      <c r="L15" s="450"/>
      <c r="M15" s="450"/>
      <c r="N15" s="451"/>
      <c r="O15" s="114"/>
      <c r="P15" s="7"/>
      <c r="Q15" s="1"/>
      <c r="R15" s="1"/>
      <c r="S15" s="1"/>
      <c r="T15" s="219"/>
      <c r="U15" s="192"/>
      <c r="V15" s="192"/>
      <c r="W15" s="192"/>
      <c r="X15" s="14"/>
    </row>
    <row r="16" spans="8:24" ht="9" customHeight="1">
      <c r="H16" s="455"/>
      <c r="O16" s="106"/>
      <c r="Q16" s="1"/>
      <c r="R16" s="1"/>
      <c r="S16" s="1"/>
      <c r="T16" s="256"/>
      <c r="U16" s="192"/>
      <c r="V16" s="192"/>
      <c r="W16" s="192"/>
      <c r="X16" s="14"/>
    </row>
    <row r="17" spans="1:24" ht="28.5" customHeight="1">
      <c r="A17" s="452" t="s">
        <v>7</v>
      </c>
      <c r="B17" s="15" t="s">
        <v>8</v>
      </c>
      <c r="C17" s="16" t="s">
        <v>9</v>
      </c>
      <c r="D17" s="17" t="s">
        <v>1</v>
      </c>
      <c r="E17" s="260" t="s">
        <v>253</v>
      </c>
      <c r="F17" s="18" t="s">
        <v>10</v>
      </c>
      <c r="G17" s="19"/>
      <c r="H17" s="19"/>
      <c r="I17" s="19"/>
      <c r="J17" s="18" t="s">
        <v>10</v>
      </c>
      <c r="K17" s="20" t="s">
        <v>8</v>
      </c>
      <c r="L17" s="16" t="s">
        <v>9</v>
      </c>
      <c r="M17" s="17" t="s">
        <v>1</v>
      </c>
      <c r="N17" s="260" t="s">
        <v>253</v>
      </c>
      <c r="O17" s="452" t="s">
        <v>7</v>
      </c>
      <c r="Q17" s="443"/>
      <c r="R17" s="443"/>
      <c r="S17" s="443"/>
      <c r="T17" s="219"/>
      <c r="U17" s="192"/>
      <c r="V17" s="192"/>
      <c r="W17" s="192"/>
      <c r="X17" s="14"/>
    </row>
    <row r="18" spans="1:24" ht="19.5" customHeight="1">
      <c r="A18" s="453"/>
      <c r="B18" s="36"/>
      <c r="C18" s="262"/>
      <c r="D18" s="104"/>
      <c r="E18" s="262">
        <f>C18+D18</f>
        <v>0</v>
      </c>
      <c r="F18" s="85"/>
      <c r="G18" s="23"/>
      <c r="H18" s="217">
        <v>0.5</v>
      </c>
      <c r="I18" s="24"/>
      <c r="J18" s="85"/>
      <c r="K18" s="36"/>
      <c r="L18" s="262"/>
      <c r="M18" s="104"/>
      <c r="N18" s="262">
        <f>L18+M18</f>
        <v>0</v>
      </c>
      <c r="O18" s="453"/>
      <c r="Q18" s="1"/>
      <c r="R18" s="1"/>
      <c r="S18" s="488"/>
      <c r="T18" s="488"/>
      <c r="U18" s="488"/>
      <c r="V18" s="488"/>
      <c r="W18" s="192"/>
      <c r="X18" s="14"/>
    </row>
    <row r="19" spans="1:24" ht="19.5" customHeight="1">
      <c r="A19" s="453"/>
      <c r="B19" s="36"/>
      <c r="C19" s="262"/>
      <c r="D19" s="114"/>
      <c r="E19" s="262">
        <f>C19+D19</f>
        <v>0</v>
      </c>
      <c r="F19" s="85"/>
      <c r="G19" s="23"/>
      <c r="H19" s="217">
        <v>0.5</v>
      </c>
      <c r="I19" s="24"/>
      <c r="J19" s="85"/>
      <c r="K19" s="36"/>
      <c r="L19" s="262"/>
      <c r="M19" s="114"/>
      <c r="N19" s="262">
        <f>L19+M19</f>
        <v>0</v>
      </c>
      <c r="O19" s="453"/>
      <c r="Q19" s="219"/>
      <c r="R19" s="192"/>
      <c r="S19" s="255"/>
      <c r="T19" s="192"/>
      <c r="U19" s="192"/>
      <c r="V19" s="14"/>
      <c r="W19" s="1"/>
      <c r="X19" s="1"/>
    </row>
    <row r="20" spans="1:24" ht="19.5" customHeight="1">
      <c r="A20" s="453"/>
      <c r="B20" s="36"/>
      <c r="C20" s="262"/>
      <c r="D20" s="114"/>
      <c r="E20" s="262">
        <f>C20+D20</f>
        <v>0</v>
      </c>
      <c r="F20" s="251"/>
      <c r="G20" s="23"/>
      <c r="H20" s="217">
        <v>0.5</v>
      </c>
      <c r="I20" s="24"/>
      <c r="J20" s="85"/>
      <c r="K20" s="36"/>
      <c r="L20" s="262"/>
      <c r="M20" s="114"/>
      <c r="N20" s="262">
        <f>L20+M20</f>
        <v>0</v>
      </c>
      <c r="O20" s="453"/>
      <c r="Q20" s="219"/>
      <c r="R20" s="192"/>
      <c r="S20" s="219"/>
      <c r="T20" s="192"/>
      <c r="U20" s="192"/>
      <c r="V20" s="192"/>
      <c r="W20" s="1"/>
      <c r="X20" s="1"/>
    </row>
    <row r="21" spans="1:24" ht="19.5" customHeight="1">
      <c r="A21" s="454"/>
      <c r="B21" s="21" t="s">
        <v>11</v>
      </c>
      <c r="C21" s="263">
        <f>C18+C19+C20</f>
        <v>0</v>
      </c>
      <c r="D21" s="263">
        <f>D18+D19+D20</f>
        <v>0</v>
      </c>
      <c r="E21" s="303">
        <f>E18+E19+E20</f>
        <v>0</v>
      </c>
      <c r="F21" s="250"/>
      <c r="G21" s="23"/>
      <c r="H21" s="217">
        <v>3</v>
      </c>
      <c r="I21" s="24"/>
      <c r="J21" s="258"/>
      <c r="K21" s="25" t="s">
        <v>11</v>
      </c>
      <c r="L21" s="263">
        <f>L18+L19+L20</f>
        <v>0</v>
      </c>
      <c r="M21" s="263">
        <f>M18+M19+M20</f>
        <v>0</v>
      </c>
      <c r="N21" s="303">
        <f>N18+N19+N20</f>
        <v>0</v>
      </c>
      <c r="O21" s="454"/>
      <c r="Q21" s="255"/>
      <c r="R21" s="192"/>
      <c r="S21" s="219"/>
      <c r="T21" s="192"/>
      <c r="U21" s="192"/>
      <c r="V21" s="192"/>
      <c r="W21" s="1"/>
      <c r="X21" s="1"/>
    </row>
    <row r="22" spans="1:24" ht="19.5" customHeight="1">
      <c r="A22" s="26"/>
      <c r="B22" s="27"/>
      <c r="C22" s="30"/>
      <c r="D22" s="29"/>
      <c r="E22" s="29"/>
      <c r="F22" s="147"/>
      <c r="G22" s="215">
        <f>SUM(F18:F21)</f>
        <v>0</v>
      </c>
      <c r="H22" s="218">
        <v>4.5</v>
      </c>
      <c r="I22" s="216">
        <f>SUM(J18:J21)</f>
        <v>0</v>
      </c>
      <c r="J22" s="29"/>
      <c r="K22" s="30"/>
      <c r="L22" s="29"/>
      <c r="M22" s="29"/>
      <c r="N22" s="23"/>
      <c r="O22" s="115"/>
      <c r="Q22" s="219"/>
      <c r="R22" s="192"/>
      <c r="S22" s="219"/>
      <c r="T22" s="192"/>
      <c r="U22" s="192"/>
      <c r="V22" s="192"/>
      <c r="W22" s="1"/>
      <c r="X22" s="1"/>
    </row>
    <row r="23" spans="2:24" ht="9.75" customHeight="1">
      <c r="B23" s="29"/>
      <c r="C23" s="84"/>
      <c r="D23" s="84"/>
      <c r="E23" s="84"/>
      <c r="F23" s="23"/>
      <c r="G23" s="23"/>
      <c r="H23" s="99"/>
      <c r="I23" s="23"/>
      <c r="J23" s="26"/>
      <c r="K23" s="29"/>
      <c r="L23" s="84"/>
      <c r="M23" s="84"/>
      <c r="N23" s="116"/>
      <c r="O23" s="106"/>
      <c r="Q23" s="1"/>
      <c r="R23" s="1"/>
      <c r="S23" s="219"/>
      <c r="T23" s="192"/>
      <c r="U23" s="192"/>
      <c r="V23" s="192"/>
      <c r="W23" s="1"/>
      <c r="X23" s="1"/>
    </row>
    <row r="24" spans="1:24" ht="29.25" customHeight="1">
      <c r="A24" s="452" t="s">
        <v>12</v>
      </c>
      <c r="B24" s="15" t="s">
        <v>8</v>
      </c>
      <c r="C24" s="16" t="s">
        <v>9</v>
      </c>
      <c r="D24" s="17" t="s">
        <v>1</v>
      </c>
      <c r="E24" s="260" t="s">
        <v>253</v>
      </c>
      <c r="F24" s="18" t="s">
        <v>10</v>
      </c>
      <c r="G24" s="19"/>
      <c r="H24" s="99"/>
      <c r="I24" s="19"/>
      <c r="J24" s="18" t="s">
        <v>10</v>
      </c>
      <c r="K24" s="20" t="s">
        <v>8</v>
      </c>
      <c r="L24" s="16" t="s">
        <v>9</v>
      </c>
      <c r="M24" s="17" t="s">
        <v>1</v>
      </c>
      <c r="N24" s="260" t="s">
        <v>253</v>
      </c>
      <c r="O24" s="452" t="s">
        <v>12</v>
      </c>
      <c r="Q24" s="1"/>
      <c r="R24" s="1"/>
      <c r="S24" s="219"/>
      <c r="T24" s="192"/>
      <c r="U24" s="192"/>
      <c r="V24" s="192"/>
      <c r="W24" s="1"/>
      <c r="X24" s="1"/>
    </row>
    <row r="25" spans="1:15" ht="19.5" customHeight="1">
      <c r="A25" s="453"/>
      <c r="B25" s="36"/>
      <c r="C25" s="262"/>
      <c r="D25" s="104"/>
      <c r="E25" s="262">
        <f>C25+D25</f>
        <v>0</v>
      </c>
      <c r="F25" s="85"/>
      <c r="G25" s="23"/>
      <c r="H25" s="217">
        <v>0.5</v>
      </c>
      <c r="I25" s="24"/>
      <c r="J25" s="85"/>
      <c r="K25" s="36"/>
      <c r="L25" s="262"/>
      <c r="M25" s="104"/>
      <c r="N25" s="262">
        <f>L25+M25</f>
        <v>0</v>
      </c>
      <c r="O25" s="453"/>
    </row>
    <row r="26" spans="1:15" ht="19.5" customHeight="1">
      <c r="A26" s="453"/>
      <c r="B26" s="36"/>
      <c r="C26" s="262"/>
      <c r="D26" s="114"/>
      <c r="E26" s="262">
        <f>C26+D26</f>
        <v>0</v>
      </c>
      <c r="F26" s="85"/>
      <c r="G26" s="23"/>
      <c r="H26" s="217">
        <v>0.5</v>
      </c>
      <c r="I26" s="24"/>
      <c r="J26" s="85"/>
      <c r="K26" s="36"/>
      <c r="L26" s="262"/>
      <c r="M26" s="114"/>
      <c r="N26" s="262">
        <f>L26+M26</f>
        <v>0</v>
      </c>
      <c r="O26" s="453"/>
    </row>
    <row r="27" spans="1:15" ht="19.5" customHeight="1">
      <c r="A27" s="453"/>
      <c r="B27" s="36"/>
      <c r="C27" s="262"/>
      <c r="D27" s="114"/>
      <c r="E27" s="262">
        <f>C27+D27</f>
        <v>0</v>
      </c>
      <c r="F27" s="251"/>
      <c r="G27" s="23"/>
      <c r="H27" s="217">
        <v>0.5</v>
      </c>
      <c r="I27" s="24"/>
      <c r="J27" s="85"/>
      <c r="K27" s="36"/>
      <c r="L27" s="262"/>
      <c r="M27" s="114"/>
      <c r="N27" s="262">
        <f>L27+M27</f>
        <v>0</v>
      </c>
      <c r="O27" s="453"/>
    </row>
    <row r="28" spans="1:15" ht="19.5" customHeight="1">
      <c r="A28" s="454"/>
      <c r="B28" s="21" t="s">
        <v>11</v>
      </c>
      <c r="C28" s="263">
        <f>C25+C26+C27</f>
        <v>0</v>
      </c>
      <c r="D28" s="263">
        <f>D25+D26+D27</f>
        <v>0</v>
      </c>
      <c r="E28" s="303">
        <f>E25+E26+E27</f>
        <v>0</v>
      </c>
      <c r="F28" s="250"/>
      <c r="G28" s="23"/>
      <c r="H28" s="217">
        <v>3</v>
      </c>
      <c r="I28" s="24"/>
      <c r="J28" s="258"/>
      <c r="K28" s="25" t="s">
        <v>11</v>
      </c>
      <c r="L28" s="263">
        <f>L25+L26+L27</f>
        <v>0</v>
      </c>
      <c r="M28" s="263">
        <f>M25+M26+M27</f>
        <v>0</v>
      </c>
      <c r="N28" s="303">
        <f>N25+N26+N27</f>
        <v>0</v>
      </c>
      <c r="O28" s="454"/>
    </row>
    <row r="29" spans="1:15" ht="19.5" customHeight="1">
      <c r="A29" s="26"/>
      <c r="B29" s="30"/>
      <c r="C29" s="84"/>
      <c r="D29" s="84"/>
      <c r="E29" s="84"/>
      <c r="F29" s="147"/>
      <c r="G29" s="215">
        <f>SUM(F25:F28)</f>
        <v>0</v>
      </c>
      <c r="H29" s="218">
        <v>4.5</v>
      </c>
      <c r="I29" s="216">
        <f>SUM(J25:J28)</f>
        <v>0</v>
      </c>
      <c r="J29" s="28"/>
      <c r="K29" s="84"/>
      <c r="L29" s="84"/>
      <c r="M29" s="84"/>
      <c r="N29" s="23"/>
      <c r="O29" s="26"/>
    </row>
    <row r="30" spans="2:14" ht="9.75" customHeight="1">
      <c r="B30" s="29"/>
      <c r="C30" s="84"/>
      <c r="D30" s="84"/>
      <c r="E30" s="84"/>
      <c r="F30" s="23"/>
      <c r="G30" s="23"/>
      <c r="H30" s="99"/>
      <c r="I30" s="23"/>
      <c r="K30" s="84"/>
      <c r="L30" s="84"/>
      <c r="M30" s="84"/>
      <c r="N30" s="23"/>
    </row>
    <row r="31" spans="1:15" ht="30" customHeight="1">
      <c r="A31" s="452" t="s">
        <v>13</v>
      </c>
      <c r="B31" s="15" t="s">
        <v>8</v>
      </c>
      <c r="C31" s="16" t="s">
        <v>9</v>
      </c>
      <c r="D31" s="17" t="s">
        <v>1</v>
      </c>
      <c r="E31" s="260" t="s">
        <v>253</v>
      </c>
      <c r="F31" s="18" t="s">
        <v>10</v>
      </c>
      <c r="G31" s="19"/>
      <c r="H31" s="99"/>
      <c r="I31" s="19"/>
      <c r="J31" s="18" t="s">
        <v>10</v>
      </c>
      <c r="K31" s="20" t="s">
        <v>8</v>
      </c>
      <c r="L31" s="16" t="s">
        <v>9</v>
      </c>
      <c r="M31" s="17" t="s">
        <v>1</v>
      </c>
      <c r="N31" s="260" t="s">
        <v>253</v>
      </c>
      <c r="O31" s="452" t="s">
        <v>13</v>
      </c>
    </row>
    <row r="32" spans="1:15" ht="19.5" customHeight="1">
      <c r="A32" s="453"/>
      <c r="B32" s="36"/>
      <c r="C32" s="262"/>
      <c r="D32" s="104"/>
      <c r="E32" s="262">
        <f>C32+D32</f>
        <v>0</v>
      </c>
      <c r="F32" s="85"/>
      <c r="G32" s="23"/>
      <c r="H32" s="217">
        <v>0.5</v>
      </c>
      <c r="I32" s="24"/>
      <c r="J32" s="85"/>
      <c r="K32" s="36"/>
      <c r="L32" s="262"/>
      <c r="M32" s="104"/>
      <c r="N32" s="262">
        <f>L32+M32</f>
        <v>0</v>
      </c>
      <c r="O32" s="453"/>
    </row>
    <row r="33" spans="1:15" ht="19.5" customHeight="1">
      <c r="A33" s="453"/>
      <c r="B33" s="36"/>
      <c r="C33" s="262"/>
      <c r="D33" s="114"/>
      <c r="E33" s="262">
        <f>C33+D33</f>
        <v>0</v>
      </c>
      <c r="F33" s="85"/>
      <c r="G33" s="23"/>
      <c r="H33" s="217">
        <v>0.5</v>
      </c>
      <c r="I33" s="24"/>
      <c r="J33" s="85"/>
      <c r="K33" s="36"/>
      <c r="L33" s="262"/>
      <c r="M33" s="114"/>
      <c r="N33" s="262">
        <f>L33+M33</f>
        <v>0</v>
      </c>
      <c r="O33" s="453"/>
    </row>
    <row r="34" spans="1:15" ht="19.5" customHeight="1">
      <c r="A34" s="453"/>
      <c r="B34" s="36"/>
      <c r="C34" s="262"/>
      <c r="D34" s="114"/>
      <c r="E34" s="262">
        <f>C34+D34</f>
        <v>0</v>
      </c>
      <c r="F34" s="85"/>
      <c r="G34" s="23"/>
      <c r="H34" s="217">
        <v>0.5</v>
      </c>
      <c r="I34" s="24"/>
      <c r="J34" s="85"/>
      <c r="K34" s="36"/>
      <c r="L34" s="262"/>
      <c r="M34" s="114"/>
      <c r="N34" s="262">
        <f>L34+M34</f>
        <v>0</v>
      </c>
      <c r="O34" s="453"/>
    </row>
    <row r="35" spans="1:15" ht="19.5" customHeight="1">
      <c r="A35" s="454"/>
      <c r="B35" s="21" t="s">
        <v>11</v>
      </c>
      <c r="C35" s="263">
        <f>C32+C33+C34</f>
        <v>0</v>
      </c>
      <c r="D35" s="263">
        <f>D32+D33+D34</f>
        <v>0</v>
      </c>
      <c r="E35" s="303">
        <f>E32+E33+E34</f>
        <v>0</v>
      </c>
      <c r="F35" s="250"/>
      <c r="G35" s="23"/>
      <c r="H35" s="217">
        <v>3</v>
      </c>
      <c r="I35" s="24"/>
      <c r="J35" s="258"/>
      <c r="K35" s="25" t="s">
        <v>11</v>
      </c>
      <c r="L35" s="263">
        <f>L32+L33+L34</f>
        <v>0</v>
      </c>
      <c r="M35" s="263">
        <f>M32+M33+M34</f>
        <v>0</v>
      </c>
      <c r="N35" s="303">
        <f>N32+N33+N34</f>
        <v>0</v>
      </c>
      <c r="O35" s="454"/>
    </row>
    <row r="36" spans="1:15" ht="19.5" customHeight="1">
      <c r="A36" s="26"/>
      <c r="B36" s="30"/>
      <c r="C36" s="84"/>
      <c r="D36" s="84"/>
      <c r="E36" s="84"/>
      <c r="F36" s="147"/>
      <c r="G36" s="215">
        <f>SUM(F32:F35)</f>
        <v>0</v>
      </c>
      <c r="H36" s="218">
        <v>4.5</v>
      </c>
      <c r="I36" s="216">
        <f>SUM(J32:J35)</f>
        <v>0</v>
      </c>
      <c r="J36" s="28"/>
      <c r="K36" s="84"/>
      <c r="L36" s="84"/>
      <c r="M36" s="84"/>
      <c r="N36" s="23"/>
      <c r="O36" s="26"/>
    </row>
    <row r="37" spans="3:14" ht="9.75" customHeight="1">
      <c r="C37" s="84"/>
      <c r="D37" s="84"/>
      <c r="E37" s="84"/>
      <c r="F37" s="23"/>
      <c r="G37" s="23"/>
      <c r="H37" s="99"/>
      <c r="I37" s="23"/>
      <c r="K37" s="84"/>
      <c r="L37" s="84"/>
      <c r="M37" s="84"/>
      <c r="N37" s="116"/>
    </row>
    <row r="38" spans="1:15" ht="29.25" customHeight="1">
      <c r="A38" s="452" t="s">
        <v>14</v>
      </c>
      <c r="B38" s="15" t="s">
        <v>8</v>
      </c>
      <c r="C38" s="16" t="s">
        <v>9</v>
      </c>
      <c r="D38" s="17" t="s">
        <v>1</v>
      </c>
      <c r="E38" s="260" t="s">
        <v>253</v>
      </c>
      <c r="F38" s="18" t="s">
        <v>10</v>
      </c>
      <c r="G38" s="19"/>
      <c r="H38" s="99"/>
      <c r="I38" s="19"/>
      <c r="J38" s="18" t="s">
        <v>10</v>
      </c>
      <c r="K38" s="20" t="s">
        <v>8</v>
      </c>
      <c r="L38" s="16" t="s">
        <v>9</v>
      </c>
      <c r="M38" s="17" t="s">
        <v>1</v>
      </c>
      <c r="N38" s="261" t="s">
        <v>253</v>
      </c>
      <c r="O38" s="459" t="s">
        <v>14</v>
      </c>
    </row>
    <row r="39" spans="1:15" ht="19.5" customHeight="1">
      <c r="A39" s="453"/>
      <c r="B39" s="36"/>
      <c r="C39" s="262"/>
      <c r="D39" s="104"/>
      <c r="E39" s="262">
        <f>C39+D39</f>
        <v>0</v>
      </c>
      <c r="F39" s="85"/>
      <c r="G39" s="23"/>
      <c r="H39" s="217">
        <v>0.5</v>
      </c>
      <c r="I39" s="24"/>
      <c r="J39" s="85"/>
      <c r="K39" s="36"/>
      <c r="L39" s="262"/>
      <c r="M39" s="104"/>
      <c r="N39" s="262">
        <f>L39+M39</f>
        <v>0</v>
      </c>
      <c r="O39" s="460"/>
    </row>
    <row r="40" spans="1:15" ht="19.5" customHeight="1">
      <c r="A40" s="453"/>
      <c r="B40" s="36"/>
      <c r="C40" s="262"/>
      <c r="D40" s="114"/>
      <c r="E40" s="262">
        <f>C40+D40</f>
        <v>0</v>
      </c>
      <c r="F40" s="85"/>
      <c r="G40" s="23"/>
      <c r="H40" s="217">
        <v>0.5</v>
      </c>
      <c r="I40" s="24"/>
      <c r="J40" s="251"/>
      <c r="K40" s="36"/>
      <c r="L40" s="262"/>
      <c r="M40" s="114"/>
      <c r="N40" s="262">
        <f>L40+M40</f>
        <v>0</v>
      </c>
      <c r="O40" s="460"/>
    </row>
    <row r="41" spans="1:15" ht="19.5" customHeight="1">
      <c r="A41" s="453"/>
      <c r="B41" s="36"/>
      <c r="C41" s="262"/>
      <c r="D41" s="114"/>
      <c r="E41" s="262">
        <f>C41+D41</f>
        <v>0</v>
      </c>
      <c r="F41" s="85"/>
      <c r="G41" s="23"/>
      <c r="H41" s="217">
        <v>0.5</v>
      </c>
      <c r="I41" s="24"/>
      <c r="J41" s="85"/>
      <c r="K41" s="36"/>
      <c r="L41" s="262"/>
      <c r="M41" s="114"/>
      <c r="N41" s="262">
        <f>L41+M41</f>
        <v>0</v>
      </c>
      <c r="O41" s="460"/>
    </row>
    <row r="42" spans="1:15" ht="19.5" customHeight="1">
      <c r="A42" s="454"/>
      <c r="B42" s="21" t="s">
        <v>11</v>
      </c>
      <c r="C42" s="263">
        <f>C39+C40+C41</f>
        <v>0</v>
      </c>
      <c r="D42" s="263">
        <f>D39+D40+D41</f>
        <v>0</v>
      </c>
      <c r="E42" s="303">
        <f>E39+E40+E41</f>
        <v>0</v>
      </c>
      <c r="F42" s="250"/>
      <c r="G42" s="23"/>
      <c r="H42" s="217">
        <v>3</v>
      </c>
      <c r="I42" s="24"/>
      <c r="J42" s="258"/>
      <c r="K42" s="25" t="s">
        <v>11</v>
      </c>
      <c r="L42" s="263">
        <f>L39+L40+L41</f>
        <v>0</v>
      </c>
      <c r="M42" s="263">
        <f>M39+M40+M41</f>
        <v>0</v>
      </c>
      <c r="N42" s="303">
        <f>N39+N40+N41</f>
        <v>0</v>
      </c>
      <c r="O42" s="461"/>
    </row>
    <row r="43" spans="1:15" ht="19.5" customHeight="1">
      <c r="A43" s="26"/>
      <c r="B43" s="30"/>
      <c r="F43" s="147"/>
      <c r="G43" s="215">
        <f>SUM(F39:F42)</f>
        <v>0</v>
      </c>
      <c r="H43" s="218">
        <v>4.5</v>
      </c>
      <c r="I43" s="216">
        <f>SUM(J39:J42)</f>
        <v>0</v>
      </c>
      <c r="J43" s="1"/>
      <c r="N43" s="27"/>
      <c r="O43" s="26"/>
    </row>
    <row r="44" spans="1:15" ht="9.75" customHeight="1">
      <c r="A44" s="464"/>
      <c r="B44" s="464"/>
      <c r="C44" s="464"/>
      <c r="D44" s="29"/>
      <c r="E44" s="28"/>
      <c r="G44" s="98"/>
      <c r="H44" s="99"/>
      <c r="I44" s="98"/>
      <c r="J44" s="1"/>
      <c r="K44" s="28"/>
      <c r="L44" s="464"/>
      <c r="M44" s="464"/>
      <c r="N44" s="464"/>
      <c r="O44" s="464"/>
    </row>
    <row r="45" spans="1:15" ht="20.25" customHeight="1">
      <c r="A45" s="29"/>
      <c r="B45" s="29"/>
      <c r="C45" s="32"/>
      <c r="D45" s="32"/>
      <c r="E45" s="469" t="s">
        <v>16</v>
      </c>
      <c r="F45" s="470"/>
      <c r="G45" s="252">
        <f>G22+G29+G36+G43</f>
        <v>0</v>
      </c>
      <c r="H45" s="222">
        <v>18</v>
      </c>
      <c r="I45" s="252">
        <f>I22+I29+I36+I43</f>
        <v>0</v>
      </c>
      <c r="J45" s="471" t="s">
        <v>16</v>
      </c>
      <c r="K45" s="472"/>
      <c r="L45" s="32"/>
      <c r="M45" s="32"/>
      <c r="N45" s="32"/>
      <c r="O45" s="29"/>
    </row>
    <row r="46" spans="1:15" ht="10.5" customHeight="1" thickBot="1">
      <c r="A46" s="29"/>
      <c r="B46" s="29"/>
      <c r="C46" s="29"/>
      <c r="D46" s="29"/>
      <c r="E46" s="28"/>
      <c r="G46" s="98"/>
      <c r="H46" s="99"/>
      <c r="I46" s="98"/>
      <c r="J46" s="1"/>
      <c r="K46" s="28"/>
      <c r="L46" s="29"/>
      <c r="M46" s="29"/>
      <c r="N46" s="29"/>
      <c r="O46" s="29"/>
    </row>
    <row r="47" spans="1:15" ht="19.5" customHeight="1" thickBot="1">
      <c r="A47" s="473" t="s">
        <v>15</v>
      </c>
      <c r="B47" s="474"/>
      <c r="C47" s="474"/>
      <c r="D47" s="462">
        <f>E21+E28+E35+E42</f>
        <v>0</v>
      </c>
      <c r="E47" s="463"/>
      <c r="F47" s="220"/>
      <c r="J47" s="473" t="s">
        <v>15</v>
      </c>
      <c r="K47" s="474"/>
      <c r="L47" s="474"/>
      <c r="M47" s="462">
        <f>N21+N28+N35+N42</f>
        <v>0</v>
      </c>
      <c r="N47" s="463"/>
      <c r="O47" s="144"/>
    </row>
    <row r="48" spans="1:15" ht="19.5" customHeight="1">
      <c r="A48" s="213"/>
      <c r="B48" s="177"/>
      <c r="C48" s="221"/>
      <c r="D48" s="221"/>
      <c r="E48" s="465" t="s">
        <v>16</v>
      </c>
      <c r="F48" s="466"/>
      <c r="G48" s="223"/>
      <c r="H48" s="223">
        <v>2</v>
      </c>
      <c r="I48" s="223"/>
      <c r="J48" s="467" t="s">
        <v>16</v>
      </c>
      <c r="K48" s="465"/>
      <c r="L48" s="221"/>
      <c r="M48" s="221"/>
      <c r="N48" s="220"/>
      <c r="O48" s="144"/>
    </row>
    <row r="49" spans="1:15" ht="9.75" customHeight="1" thickBot="1">
      <c r="A49" s="29"/>
      <c r="B49" s="29"/>
      <c r="C49" s="29"/>
      <c r="D49" s="29"/>
      <c r="E49" s="28"/>
      <c r="F49" s="98"/>
      <c r="K49" s="28"/>
      <c r="L49" s="29"/>
      <c r="M49" s="29"/>
      <c r="N49" s="29"/>
      <c r="O49" s="29"/>
    </row>
    <row r="50" spans="2:15" s="31" customFormat="1" ht="19.5" customHeight="1" thickBot="1">
      <c r="B50" s="468" t="s">
        <v>213</v>
      </c>
      <c r="C50" s="468"/>
      <c r="D50" s="468"/>
      <c r="E50" s="468"/>
      <c r="F50" s="273">
        <f>G45+G48</f>
        <v>0</v>
      </c>
      <c r="G50" s="33"/>
      <c r="H50" s="305">
        <v>20</v>
      </c>
      <c r="I50" s="34"/>
      <c r="J50" s="273">
        <f>I45+I48</f>
        <v>0</v>
      </c>
      <c r="K50" s="468" t="s">
        <v>214</v>
      </c>
      <c r="L50" s="468"/>
      <c r="M50" s="468"/>
      <c r="N50" s="468"/>
      <c r="O50" s="32"/>
    </row>
    <row r="51" ht="12.75">
      <c r="F51" s="70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  <row r="76" spans="1:10" ht="12.75">
      <c r="A76" s="35"/>
      <c r="F76"/>
      <c r="J76" s="1"/>
    </row>
  </sheetData>
  <sheetProtection/>
  <mergeCells count="49">
    <mergeCell ref="Q6:S6"/>
    <mergeCell ref="U13:X13"/>
    <mergeCell ref="T6:W6"/>
    <mergeCell ref="K9:N9"/>
    <mergeCell ref="B10:E10"/>
    <mergeCell ref="K10:N10"/>
    <mergeCell ref="B9:E9"/>
    <mergeCell ref="B12:E12"/>
    <mergeCell ref="S9:V9"/>
    <mergeCell ref="S11:V11"/>
    <mergeCell ref="A2:O2"/>
    <mergeCell ref="E4:J4"/>
    <mergeCell ref="B6:E6"/>
    <mergeCell ref="K6:N6"/>
    <mergeCell ref="Q17:S17"/>
    <mergeCell ref="S18:V18"/>
    <mergeCell ref="B11:E11"/>
    <mergeCell ref="K11:N11"/>
    <mergeCell ref="S8:V8"/>
    <mergeCell ref="B14:E14"/>
    <mergeCell ref="K14:N14"/>
    <mergeCell ref="B15:E15"/>
    <mergeCell ref="K15:N15"/>
    <mergeCell ref="H7:H16"/>
    <mergeCell ref="A44:C44"/>
    <mergeCell ref="L44:O44"/>
    <mergeCell ref="K12:N12"/>
    <mergeCell ref="B13:E13"/>
    <mergeCell ref="K13:N13"/>
    <mergeCell ref="A17:A21"/>
    <mergeCell ref="J47:L47"/>
    <mergeCell ref="M47:N47"/>
    <mergeCell ref="O17:O21"/>
    <mergeCell ref="A24:A28"/>
    <mergeCell ref="O24:O28"/>
    <mergeCell ref="A31:A35"/>
    <mergeCell ref="O31:O35"/>
    <mergeCell ref="A38:A42"/>
    <mergeCell ref="O38:O42"/>
    <mergeCell ref="S10:V10"/>
    <mergeCell ref="S12:V12"/>
    <mergeCell ref="E48:F48"/>
    <mergeCell ref="J48:K48"/>
    <mergeCell ref="B50:E50"/>
    <mergeCell ref="K50:N50"/>
    <mergeCell ref="E45:F45"/>
    <mergeCell ref="J45:K45"/>
    <mergeCell ref="A47:C47"/>
    <mergeCell ref="D47:E47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76"/>
  <sheetViews>
    <sheetView zoomScalePageLayoutView="0" workbookViewId="0" topLeftCell="A1">
      <selection activeCell="A8" sqref="A8:IV15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421875" style="0" customWidth="1"/>
    <col min="6" max="6" width="7.7109375" style="1" customWidth="1"/>
    <col min="7" max="7" width="6.57421875" style="1" customWidth="1"/>
    <col min="8" max="8" width="4.7109375" style="1" customWidth="1"/>
    <col min="9" max="9" width="6.00390625" style="1" customWidth="1"/>
    <col min="10" max="10" width="8.140625" style="0" customWidth="1"/>
    <col min="11" max="11" width="7.28125" style="0" customWidth="1"/>
    <col min="12" max="13" width="8.57421875" style="0" customWidth="1"/>
    <col min="14" max="14" width="8.28125" style="0" customWidth="1"/>
    <col min="15" max="15" width="7.281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ht="9" customHeight="1"/>
    <row r="2" spans="1:18" ht="18" customHeight="1">
      <c r="A2" s="444" t="s">
        <v>304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3"/>
      <c r="Q2" s="3"/>
      <c r="R2" s="3"/>
    </row>
    <row r="3" spans="1:18" ht="12.75" customHeight="1" thickBot="1">
      <c r="A3" s="2"/>
      <c r="B3" s="2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</row>
    <row r="4" spans="1:18" ht="21" thickBot="1">
      <c r="A4" s="214"/>
      <c r="B4" s="214"/>
      <c r="C4" s="214"/>
      <c r="D4" s="214"/>
      <c r="E4" s="445">
        <v>41654</v>
      </c>
      <c r="F4" s="445"/>
      <c r="G4" s="445"/>
      <c r="H4" s="445"/>
      <c r="I4" s="445"/>
      <c r="J4" s="445"/>
      <c r="K4" s="5"/>
      <c r="L4" s="196" t="s">
        <v>263</v>
      </c>
      <c r="M4" s="197"/>
      <c r="N4" s="197"/>
      <c r="O4" s="198"/>
      <c r="P4" s="5"/>
      <c r="Q4" s="5"/>
      <c r="R4" s="3"/>
    </row>
    <row r="5" spans="1:24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</row>
    <row r="6" spans="1:24" ht="18">
      <c r="A6" s="16" t="s">
        <v>252</v>
      </c>
      <c r="B6" s="446" t="s">
        <v>258</v>
      </c>
      <c r="C6" s="447"/>
      <c r="D6" s="447"/>
      <c r="E6" s="448"/>
      <c r="F6" s="16" t="s">
        <v>259</v>
      </c>
      <c r="G6" s="6"/>
      <c r="H6" s="6"/>
      <c r="I6" s="6"/>
      <c r="J6" s="16" t="s">
        <v>252</v>
      </c>
      <c r="K6" s="446" t="s">
        <v>257</v>
      </c>
      <c r="L6" s="447"/>
      <c r="M6" s="447"/>
      <c r="N6" s="448"/>
      <c r="O6" s="16" t="s">
        <v>260</v>
      </c>
      <c r="P6" s="1"/>
      <c r="Q6" s="443"/>
      <c r="R6" s="443"/>
      <c r="S6" s="443"/>
      <c r="T6" s="443"/>
      <c r="U6" s="443"/>
      <c r="V6" s="443"/>
      <c r="W6" s="443"/>
      <c r="X6" s="1"/>
    </row>
    <row r="7" spans="1:24" ht="9.75" customHeight="1">
      <c r="A7" s="8"/>
      <c r="B7" s="9"/>
      <c r="C7" s="9"/>
      <c r="D7" s="9"/>
      <c r="E7" s="9"/>
      <c r="F7" s="9"/>
      <c r="H7" s="455"/>
      <c r="J7" s="8"/>
      <c r="K7" s="9"/>
      <c r="L7" s="9"/>
      <c r="M7" s="9"/>
      <c r="N7" s="9"/>
      <c r="O7" s="9"/>
      <c r="Q7" s="1"/>
      <c r="R7" s="1"/>
      <c r="S7" s="1"/>
      <c r="T7" s="1"/>
      <c r="U7" s="1"/>
      <c r="V7" s="1"/>
      <c r="W7" s="1"/>
      <c r="X7" s="1"/>
    </row>
    <row r="8" spans="1:24" ht="16.5" customHeight="1">
      <c r="A8" s="10" t="s">
        <v>254</v>
      </c>
      <c r="B8" s="105" t="s">
        <v>0</v>
      </c>
      <c r="C8" s="106"/>
      <c r="D8" s="106"/>
      <c r="E8" s="107"/>
      <c r="F8" s="12" t="s">
        <v>1</v>
      </c>
      <c r="H8" s="455"/>
      <c r="J8" s="10" t="s">
        <v>254</v>
      </c>
      <c r="K8" s="105" t="s">
        <v>0</v>
      </c>
      <c r="L8" s="106"/>
      <c r="M8" s="106"/>
      <c r="N8" s="107"/>
      <c r="O8" s="12" t="s">
        <v>1</v>
      </c>
      <c r="P8" s="13"/>
      <c r="Q8" s="219"/>
      <c r="R8" s="192"/>
      <c r="S8" s="443"/>
      <c r="T8" s="443"/>
      <c r="U8" s="443"/>
      <c r="V8" s="443"/>
      <c r="W8" s="192"/>
      <c r="X8" s="14"/>
    </row>
    <row r="9" spans="1:24" ht="16.5" customHeight="1">
      <c r="A9" s="103" t="s">
        <v>2</v>
      </c>
      <c r="B9" s="449" t="s">
        <v>313</v>
      </c>
      <c r="C9" s="450"/>
      <c r="D9" s="450"/>
      <c r="E9" s="451"/>
      <c r="F9" s="104">
        <v>41</v>
      </c>
      <c r="H9" s="455"/>
      <c r="J9" s="36" t="s">
        <v>2</v>
      </c>
      <c r="K9" s="449" t="s">
        <v>208</v>
      </c>
      <c r="L9" s="450"/>
      <c r="M9" s="450"/>
      <c r="N9" s="451"/>
      <c r="O9" s="104">
        <v>39</v>
      </c>
      <c r="P9" s="14"/>
      <c r="Q9" s="219"/>
      <c r="R9" s="192"/>
      <c r="S9" s="219"/>
      <c r="T9" s="219"/>
      <c r="U9" s="192"/>
      <c r="V9" s="192"/>
      <c r="W9" s="192"/>
      <c r="X9" s="14"/>
    </row>
    <row r="10" spans="1:24" ht="16.5" customHeight="1">
      <c r="A10" s="36" t="s">
        <v>3</v>
      </c>
      <c r="B10" s="449" t="s">
        <v>314</v>
      </c>
      <c r="C10" s="450"/>
      <c r="D10" s="450"/>
      <c r="E10" s="451"/>
      <c r="F10" s="114"/>
      <c r="H10" s="455"/>
      <c r="J10" s="36" t="s">
        <v>3</v>
      </c>
      <c r="K10" s="449" t="s">
        <v>270</v>
      </c>
      <c r="L10" s="450"/>
      <c r="M10" s="450"/>
      <c r="N10" s="451"/>
      <c r="O10" s="114">
        <v>48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4</v>
      </c>
      <c r="B11" s="449" t="s">
        <v>230</v>
      </c>
      <c r="C11" s="450"/>
      <c r="D11" s="450"/>
      <c r="E11" s="451"/>
      <c r="F11" s="114">
        <v>36</v>
      </c>
      <c r="H11" s="455"/>
      <c r="J11" s="36" t="s">
        <v>4</v>
      </c>
      <c r="K11" s="449" t="s">
        <v>95</v>
      </c>
      <c r="L11" s="450"/>
      <c r="M11" s="450"/>
      <c r="N11" s="451"/>
      <c r="O11" s="114">
        <v>41</v>
      </c>
      <c r="P11" s="7"/>
      <c r="Q11" s="219"/>
      <c r="R11" s="192"/>
      <c r="S11" s="219"/>
      <c r="T11" s="192"/>
      <c r="U11" s="192"/>
      <c r="V11" s="192"/>
      <c r="W11" s="192"/>
      <c r="X11" s="14"/>
    </row>
    <row r="12" spans="1:24" ht="16.5" customHeight="1">
      <c r="A12" s="36" t="s">
        <v>5</v>
      </c>
      <c r="B12" s="449" t="s">
        <v>274</v>
      </c>
      <c r="C12" s="450"/>
      <c r="D12" s="450"/>
      <c r="E12" s="451"/>
      <c r="F12" s="104">
        <v>60</v>
      </c>
      <c r="H12" s="455"/>
      <c r="J12" s="36" t="s">
        <v>5</v>
      </c>
      <c r="K12" s="449" t="s">
        <v>271</v>
      </c>
      <c r="L12" s="450"/>
      <c r="M12" s="450"/>
      <c r="N12" s="451"/>
      <c r="O12" s="104">
        <v>67</v>
      </c>
      <c r="P12" s="7"/>
      <c r="Q12" s="219"/>
      <c r="R12" s="192"/>
      <c r="S12" s="219"/>
      <c r="T12" s="192"/>
      <c r="U12" s="192"/>
      <c r="V12" s="192"/>
      <c r="W12" s="1"/>
      <c r="X12" s="1"/>
    </row>
    <row r="13" spans="1:24" ht="16.5" customHeight="1">
      <c r="A13" s="36" t="s">
        <v>6</v>
      </c>
      <c r="B13" s="449"/>
      <c r="C13" s="450"/>
      <c r="D13" s="450"/>
      <c r="E13" s="451"/>
      <c r="F13" s="114"/>
      <c r="H13" s="455"/>
      <c r="J13" s="11" t="s">
        <v>6</v>
      </c>
      <c r="K13" s="449" t="s">
        <v>94</v>
      </c>
      <c r="L13" s="450"/>
      <c r="M13" s="450"/>
      <c r="N13" s="451"/>
      <c r="O13" s="104">
        <v>56</v>
      </c>
      <c r="P13" s="7"/>
      <c r="Q13" s="219"/>
      <c r="R13" s="192"/>
      <c r="S13" s="192"/>
      <c r="T13" s="14"/>
      <c r="U13" s="443"/>
      <c r="V13" s="443"/>
      <c r="W13" s="443"/>
      <c r="X13" s="443"/>
    </row>
    <row r="14" spans="1:24" ht="16.5" customHeight="1">
      <c r="A14" s="36" t="s">
        <v>192</v>
      </c>
      <c r="B14" s="449"/>
      <c r="C14" s="450"/>
      <c r="D14" s="450"/>
      <c r="E14" s="451"/>
      <c r="F14" s="104"/>
      <c r="H14" s="455"/>
      <c r="J14" s="36" t="s">
        <v>192</v>
      </c>
      <c r="K14" s="449"/>
      <c r="L14" s="450"/>
      <c r="M14" s="450"/>
      <c r="N14" s="451"/>
      <c r="O14" s="104"/>
      <c r="P14" s="7"/>
      <c r="Q14" s="219"/>
      <c r="R14" s="192"/>
      <c r="S14" s="192"/>
      <c r="T14" s="14"/>
      <c r="U14" s="1"/>
      <c r="V14" s="1"/>
      <c r="W14" s="1"/>
      <c r="X14" s="1"/>
    </row>
    <row r="15" spans="1:24" ht="16.5" customHeight="1">
      <c r="A15" s="36" t="s">
        <v>226</v>
      </c>
      <c r="B15" s="449"/>
      <c r="C15" s="450"/>
      <c r="D15" s="450"/>
      <c r="E15" s="451"/>
      <c r="F15" s="104"/>
      <c r="H15" s="455"/>
      <c r="J15" s="11" t="s">
        <v>226</v>
      </c>
      <c r="K15" s="449"/>
      <c r="L15" s="450"/>
      <c r="M15" s="450"/>
      <c r="N15" s="451"/>
      <c r="O15" s="114"/>
      <c r="P15" s="7"/>
      <c r="Q15" s="1"/>
      <c r="R15" s="1"/>
      <c r="S15" s="1"/>
      <c r="T15" s="219"/>
      <c r="U15" s="192"/>
      <c r="V15" s="192"/>
      <c r="W15" s="192"/>
      <c r="X15" s="14"/>
    </row>
    <row r="16" spans="8:24" ht="9" customHeight="1">
      <c r="H16" s="455"/>
      <c r="O16" s="106"/>
      <c r="Q16" s="1"/>
      <c r="R16" s="1"/>
      <c r="S16" s="1"/>
      <c r="T16" s="256"/>
      <c r="U16" s="192"/>
      <c r="V16" s="192"/>
      <c r="W16" s="192"/>
      <c r="X16" s="14"/>
    </row>
    <row r="17" spans="1:24" ht="28.5" customHeight="1">
      <c r="A17" s="452" t="s">
        <v>7</v>
      </c>
      <c r="B17" s="15" t="s">
        <v>8</v>
      </c>
      <c r="C17" s="16" t="s">
        <v>9</v>
      </c>
      <c r="D17" s="17" t="s">
        <v>1</v>
      </c>
      <c r="E17" s="260" t="s">
        <v>253</v>
      </c>
      <c r="F17" s="18" t="s">
        <v>10</v>
      </c>
      <c r="G17" s="19"/>
      <c r="H17" s="19"/>
      <c r="I17" s="19"/>
      <c r="J17" s="18" t="s">
        <v>10</v>
      </c>
      <c r="K17" s="20" t="s">
        <v>8</v>
      </c>
      <c r="L17" s="16" t="s">
        <v>9</v>
      </c>
      <c r="M17" s="17" t="s">
        <v>1</v>
      </c>
      <c r="N17" s="260" t="s">
        <v>253</v>
      </c>
      <c r="O17" s="452" t="s">
        <v>7</v>
      </c>
      <c r="Q17" s="443"/>
      <c r="R17" s="443"/>
      <c r="S17" s="443"/>
      <c r="T17" s="219"/>
      <c r="U17" s="192"/>
      <c r="V17" s="192"/>
      <c r="W17" s="192"/>
      <c r="X17" s="14"/>
    </row>
    <row r="18" spans="1:24" ht="19.5" customHeight="1">
      <c r="A18" s="453"/>
      <c r="B18" s="36"/>
      <c r="C18" s="262"/>
      <c r="D18" s="104"/>
      <c r="E18" s="262">
        <f>C18+D18</f>
        <v>0</v>
      </c>
      <c r="F18" s="85"/>
      <c r="G18" s="23"/>
      <c r="H18" s="217">
        <v>0.5</v>
      </c>
      <c r="I18" s="24"/>
      <c r="J18" s="85"/>
      <c r="K18" s="36"/>
      <c r="L18" s="262"/>
      <c r="M18" s="104"/>
      <c r="N18" s="262">
        <f>L18+M18</f>
        <v>0</v>
      </c>
      <c r="O18" s="453"/>
      <c r="Q18" s="1"/>
      <c r="R18" s="1"/>
      <c r="S18" s="443"/>
      <c r="T18" s="443"/>
      <c r="U18" s="443"/>
      <c r="V18" s="443"/>
      <c r="W18" s="192"/>
      <c r="X18" s="14"/>
    </row>
    <row r="19" spans="1:24" ht="19.5" customHeight="1">
      <c r="A19" s="453"/>
      <c r="B19" s="36"/>
      <c r="C19" s="262"/>
      <c r="D19" s="114"/>
      <c r="E19" s="262">
        <f>C19+D19</f>
        <v>0</v>
      </c>
      <c r="F19" s="85"/>
      <c r="G19" s="23"/>
      <c r="H19" s="217">
        <v>0.5</v>
      </c>
      <c r="I19" s="24"/>
      <c r="J19" s="85"/>
      <c r="K19" s="36"/>
      <c r="L19" s="262"/>
      <c r="M19" s="114"/>
      <c r="N19" s="262">
        <f>L19+M19</f>
        <v>0</v>
      </c>
      <c r="O19" s="453"/>
      <c r="Q19" s="219"/>
      <c r="R19" s="192"/>
      <c r="S19" s="255"/>
      <c r="T19" s="192"/>
      <c r="U19" s="192"/>
      <c r="V19" s="14"/>
      <c r="W19" s="1"/>
      <c r="X19" s="1"/>
    </row>
    <row r="20" spans="1:24" ht="19.5" customHeight="1">
      <c r="A20" s="453"/>
      <c r="B20" s="36"/>
      <c r="C20" s="262"/>
      <c r="D20" s="114"/>
      <c r="E20" s="262">
        <f>C20+D20</f>
        <v>0</v>
      </c>
      <c r="F20" s="251"/>
      <c r="G20" s="23"/>
      <c r="H20" s="217">
        <v>0.5</v>
      </c>
      <c r="I20" s="24"/>
      <c r="J20" s="85"/>
      <c r="K20" s="36"/>
      <c r="L20" s="262"/>
      <c r="M20" s="114"/>
      <c r="N20" s="262">
        <f>L20+M20</f>
        <v>0</v>
      </c>
      <c r="O20" s="453"/>
      <c r="Q20" s="219"/>
      <c r="R20" s="192"/>
      <c r="S20" s="219"/>
      <c r="T20" s="192"/>
      <c r="U20" s="192"/>
      <c r="V20" s="192"/>
      <c r="W20" s="1"/>
      <c r="X20" s="1"/>
    </row>
    <row r="21" spans="1:24" ht="19.5" customHeight="1">
      <c r="A21" s="454"/>
      <c r="B21" s="21" t="s">
        <v>11</v>
      </c>
      <c r="C21" s="263">
        <f>C18+C19+C20</f>
        <v>0</v>
      </c>
      <c r="D21" s="263">
        <f>D18+D19+D20</f>
        <v>0</v>
      </c>
      <c r="E21" s="303">
        <f>E18+E19+E20</f>
        <v>0</v>
      </c>
      <c r="F21" s="250"/>
      <c r="G21" s="23"/>
      <c r="H21" s="217">
        <v>3</v>
      </c>
      <c r="I21" s="24"/>
      <c r="J21" s="258"/>
      <c r="K21" s="25" t="s">
        <v>11</v>
      </c>
      <c r="L21" s="263">
        <f>L18+L19+L20</f>
        <v>0</v>
      </c>
      <c r="M21" s="263">
        <f>M18+M19+M20</f>
        <v>0</v>
      </c>
      <c r="N21" s="303">
        <f>N18+N19+N20</f>
        <v>0</v>
      </c>
      <c r="O21" s="454"/>
      <c r="Q21" s="255"/>
      <c r="R21" s="192"/>
      <c r="S21" s="219"/>
      <c r="T21" s="192"/>
      <c r="U21" s="192"/>
      <c r="V21" s="192"/>
      <c r="W21" s="1"/>
      <c r="X21" s="1"/>
    </row>
    <row r="22" spans="1:24" ht="19.5" customHeight="1">
      <c r="A22" s="26"/>
      <c r="B22" s="27"/>
      <c r="C22" s="30"/>
      <c r="D22" s="29"/>
      <c r="E22" s="29"/>
      <c r="F22" s="147"/>
      <c r="G22" s="215">
        <f>SUM(F18:F21)</f>
        <v>0</v>
      </c>
      <c r="H22" s="218">
        <v>4.5</v>
      </c>
      <c r="I22" s="216">
        <f>SUM(J18:J21)</f>
        <v>0</v>
      </c>
      <c r="J22" s="29"/>
      <c r="K22" s="30"/>
      <c r="L22" s="29"/>
      <c r="M22" s="29"/>
      <c r="N22" s="23"/>
      <c r="O22" s="115"/>
      <c r="Q22" s="219"/>
      <c r="R22" s="192"/>
      <c r="S22" s="219"/>
      <c r="T22" s="192"/>
      <c r="U22" s="192"/>
      <c r="V22" s="192"/>
      <c r="W22" s="1"/>
      <c r="X22" s="1"/>
    </row>
    <row r="23" spans="2:24" ht="9.75" customHeight="1">
      <c r="B23" s="29"/>
      <c r="C23" s="84"/>
      <c r="D23" s="84"/>
      <c r="E23" s="84"/>
      <c r="F23" s="23"/>
      <c r="G23" s="23"/>
      <c r="H23" s="99"/>
      <c r="I23" s="23"/>
      <c r="J23" s="26"/>
      <c r="K23" s="29"/>
      <c r="L23" s="84"/>
      <c r="M23" s="84"/>
      <c r="N23" s="116"/>
      <c r="O23" s="106"/>
      <c r="Q23" s="1"/>
      <c r="R23" s="1"/>
      <c r="S23" s="219"/>
      <c r="T23" s="192"/>
      <c r="U23" s="192"/>
      <c r="V23" s="192"/>
      <c r="W23" s="1"/>
      <c r="X23" s="1"/>
    </row>
    <row r="24" spans="1:24" ht="29.25" customHeight="1">
      <c r="A24" s="452" t="s">
        <v>12</v>
      </c>
      <c r="B24" s="15" t="s">
        <v>8</v>
      </c>
      <c r="C24" s="16" t="s">
        <v>9</v>
      </c>
      <c r="D24" s="17" t="s">
        <v>1</v>
      </c>
      <c r="E24" s="260" t="s">
        <v>253</v>
      </c>
      <c r="F24" s="18" t="s">
        <v>10</v>
      </c>
      <c r="G24" s="19"/>
      <c r="H24" s="99"/>
      <c r="I24" s="19"/>
      <c r="J24" s="18" t="s">
        <v>10</v>
      </c>
      <c r="K24" s="20" t="s">
        <v>8</v>
      </c>
      <c r="L24" s="16" t="s">
        <v>9</v>
      </c>
      <c r="M24" s="17" t="s">
        <v>1</v>
      </c>
      <c r="N24" s="260" t="s">
        <v>253</v>
      </c>
      <c r="O24" s="452" t="s">
        <v>12</v>
      </c>
      <c r="Q24" s="1"/>
      <c r="R24" s="1"/>
      <c r="S24" s="219"/>
      <c r="T24" s="192"/>
      <c r="U24" s="192"/>
      <c r="V24" s="192"/>
      <c r="W24" s="1"/>
      <c r="X24" s="1"/>
    </row>
    <row r="25" spans="1:15" ht="19.5" customHeight="1">
      <c r="A25" s="453"/>
      <c r="B25" s="36"/>
      <c r="C25" s="262"/>
      <c r="D25" s="104"/>
      <c r="E25" s="262">
        <f>C25+D25</f>
        <v>0</v>
      </c>
      <c r="F25" s="85"/>
      <c r="G25" s="23"/>
      <c r="H25" s="217">
        <v>0.5</v>
      </c>
      <c r="I25" s="24"/>
      <c r="J25" s="85"/>
      <c r="K25" s="36"/>
      <c r="L25" s="262"/>
      <c r="M25" s="104"/>
      <c r="N25" s="262">
        <f>L25+M25</f>
        <v>0</v>
      </c>
      <c r="O25" s="453"/>
    </row>
    <row r="26" spans="1:15" ht="19.5" customHeight="1">
      <c r="A26" s="453"/>
      <c r="B26" s="36"/>
      <c r="C26" s="262"/>
      <c r="D26" s="114"/>
      <c r="E26" s="262">
        <f>C26+D26</f>
        <v>0</v>
      </c>
      <c r="F26" s="85"/>
      <c r="G26" s="23"/>
      <c r="H26" s="217">
        <v>0.5</v>
      </c>
      <c r="I26" s="24"/>
      <c r="J26" s="85"/>
      <c r="K26" s="36"/>
      <c r="L26" s="262"/>
      <c r="M26" s="114"/>
      <c r="N26" s="262">
        <f>L26+M26</f>
        <v>0</v>
      </c>
      <c r="O26" s="453"/>
    </row>
    <row r="27" spans="1:15" ht="19.5" customHeight="1">
      <c r="A27" s="453"/>
      <c r="B27" s="36"/>
      <c r="C27" s="262"/>
      <c r="D27" s="114"/>
      <c r="E27" s="262">
        <f>C27+D27</f>
        <v>0</v>
      </c>
      <c r="F27" s="251"/>
      <c r="G27" s="23"/>
      <c r="H27" s="217">
        <v>0.5</v>
      </c>
      <c r="I27" s="24"/>
      <c r="J27" s="85"/>
      <c r="K27" s="36"/>
      <c r="L27" s="262"/>
      <c r="M27" s="114"/>
      <c r="N27" s="262">
        <f>L27+M27</f>
        <v>0</v>
      </c>
      <c r="O27" s="453"/>
    </row>
    <row r="28" spans="1:15" ht="19.5" customHeight="1">
      <c r="A28" s="454"/>
      <c r="B28" s="21" t="s">
        <v>11</v>
      </c>
      <c r="C28" s="263">
        <f>C25+C26+C27</f>
        <v>0</v>
      </c>
      <c r="D28" s="263">
        <f>D25+D26+D27</f>
        <v>0</v>
      </c>
      <c r="E28" s="303">
        <f>E25+E26+E27</f>
        <v>0</v>
      </c>
      <c r="F28" s="250"/>
      <c r="G28" s="23"/>
      <c r="H28" s="217">
        <v>3</v>
      </c>
      <c r="I28" s="24"/>
      <c r="J28" s="258"/>
      <c r="K28" s="25" t="s">
        <v>11</v>
      </c>
      <c r="L28" s="263">
        <f>L25+L26+L27</f>
        <v>0</v>
      </c>
      <c r="M28" s="263">
        <f>M25+M26+M27</f>
        <v>0</v>
      </c>
      <c r="N28" s="303">
        <f>N25+N26+N27</f>
        <v>0</v>
      </c>
      <c r="O28" s="454"/>
    </row>
    <row r="29" spans="1:15" ht="19.5" customHeight="1">
      <c r="A29" s="26"/>
      <c r="B29" s="30"/>
      <c r="C29" s="84"/>
      <c r="D29" s="84"/>
      <c r="E29" s="84"/>
      <c r="F29" s="147"/>
      <c r="G29" s="215">
        <f>SUM(F25:F28)</f>
        <v>0</v>
      </c>
      <c r="H29" s="218">
        <v>4.5</v>
      </c>
      <c r="I29" s="216">
        <f>SUM(J25:J28)</f>
        <v>0</v>
      </c>
      <c r="J29" s="28"/>
      <c r="K29" s="84"/>
      <c r="L29" s="84"/>
      <c r="M29" s="84"/>
      <c r="N29" s="23"/>
      <c r="O29" s="26"/>
    </row>
    <row r="30" spans="2:14" ht="9.75" customHeight="1">
      <c r="B30" s="29"/>
      <c r="C30" s="84"/>
      <c r="D30" s="84"/>
      <c r="E30" s="84"/>
      <c r="F30" s="23"/>
      <c r="G30" s="23"/>
      <c r="H30" s="99"/>
      <c r="I30" s="23"/>
      <c r="K30" s="84"/>
      <c r="L30" s="84"/>
      <c r="M30" s="84"/>
      <c r="N30" s="23"/>
    </row>
    <row r="31" spans="1:15" ht="30" customHeight="1">
      <c r="A31" s="452" t="s">
        <v>13</v>
      </c>
      <c r="B31" s="15" t="s">
        <v>8</v>
      </c>
      <c r="C31" s="16" t="s">
        <v>9</v>
      </c>
      <c r="D31" s="17" t="s">
        <v>1</v>
      </c>
      <c r="E31" s="260" t="s">
        <v>253</v>
      </c>
      <c r="F31" s="18" t="s">
        <v>10</v>
      </c>
      <c r="G31" s="19"/>
      <c r="H31" s="99"/>
      <c r="I31" s="19"/>
      <c r="J31" s="18" t="s">
        <v>10</v>
      </c>
      <c r="K31" s="20" t="s">
        <v>8</v>
      </c>
      <c r="L31" s="16" t="s">
        <v>9</v>
      </c>
      <c r="M31" s="17" t="s">
        <v>1</v>
      </c>
      <c r="N31" s="260" t="s">
        <v>253</v>
      </c>
      <c r="O31" s="452" t="s">
        <v>13</v>
      </c>
    </row>
    <row r="32" spans="1:15" ht="19.5" customHeight="1">
      <c r="A32" s="453"/>
      <c r="B32" s="36"/>
      <c r="C32" s="262"/>
      <c r="D32" s="104"/>
      <c r="E32" s="262">
        <f>C32+D32</f>
        <v>0</v>
      </c>
      <c r="F32" s="85"/>
      <c r="G32" s="23"/>
      <c r="H32" s="217">
        <v>0.5</v>
      </c>
      <c r="I32" s="24"/>
      <c r="J32" s="85"/>
      <c r="K32" s="36"/>
      <c r="L32" s="262"/>
      <c r="M32" s="104"/>
      <c r="N32" s="262">
        <f>L32+M32</f>
        <v>0</v>
      </c>
      <c r="O32" s="453"/>
    </row>
    <row r="33" spans="1:15" ht="19.5" customHeight="1">
      <c r="A33" s="453"/>
      <c r="B33" s="36"/>
      <c r="C33" s="262"/>
      <c r="D33" s="114"/>
      <c r="E33" s="262">
        <f>C33+D33</f>
        <v>0</v>
      </c>
      <c r="F33" s="85"/>
      <c r="G33" s="23"/>
      <c r="H33" s="217">
        <v>0.5</v>
      </c>
      <c r="I33" s="24"/>
      <c r="J33" s="85"/>
      <c r="K33" s="36"/>
      <c r="L33" s="262"/>
      <c r="M33" s="114"/>
      <c r="N33" s="262">
        <f>L33+M33</f>
        <v>0</v>
      </c>
      <c r="O33" s="453"/>
    </row>
    <row r="34" spans="1:15" ht="19.5" customHeight="1">
      <c r="A34" s="453"/>
      <c r="B34" s="36"/>
      <c r="C34" s="262"/>
      <c r="D34" s="114"/>
      <c r="E34" s="262">
        <f>C34+D34</f>
        <v>0</v>
      </c>
      <c r="F34" s="85"/>
      <c r="G34" s="23"/>
      <c r="H34" s="217">
        <v>0.5</v>
      </c>
      <c r="I34" s="24"/>
      <c r="J34" s="85"/>
      <c r="K34" s="36"/>
      <c r="L34" s="262"/>
      <c r="M34" s="114"/>
      <c r="N34" s="262">
        <f>L34+M34</f>
        <v>0</v>
      </c>
      <c r="O34" s="453"/>
    </row>
    <row r="35" spans="1:15" ht="19.5" customHeight="1">
      <c r="A35" s="454"/>
      <c r="B35" s="21" t="s">
        <v>11</v>
      </c>
      <c r="C35" s="263">
        <f>C32+C33+C34</f>
        <v>0</v>
      </c>
      <c r="D35" s="263">
        <f>D32+D33+D34</f>
        <v>0</v>
      </c>
      <c r="E35" s="303">
        <f>E32+E33+E34</f>
        <v>0</v>
      </c>
      <c r="F35" s="250"/>
      <c r="G35" s="23"/>
      <c r="H35" s="217">
        <v>3</v>
      </c>
      <c r="I35" s="24"/>
      <c r="J35" s="258"/>
      <c r="K35" s="25" t="s">
        <v>11</v>
      </c>
      <c r="L35" s="263">
        <f>L32+L33+L34</f>
        <v>0</v>
      </c>
      <c r="M35" s="263">
        <f>M32+M33+M34</f>
        <v>0</v>
      </c>
      <c r="N35" s="303">
        <f>N32+N33+N34</f>
        <v>0</v>
      </c>
      <c r="O35" s="454"/>
    </row>
    <row r="36" spans="1:15" ht="19.5" customHeight="1">
      <c r="A36" s="26"/>
      <c r="B36" s="30"/>
      <c r="C36" s="84"/>
      <c r="D36" s="84"/>
      <c r="E36" s="84"/>
      <c r="F36" s="147"/>
      <c r="G36" s="215">
        <f>SUM(F32:F35)</f>
        <v>0</v>
      </c>
      <c r="H36" s="218">
        <v>4.5</v>
      </c>
      <c r="I36" s="216">
        <f>SUM(J32:J35)</f>
        <v>0</v>
      </c>
      <c r="J36" s="28"/>
      <c r="K36" s="84"/>
      <c r="L36" s="84"/>
      <c r="M36" s="84"/>
      <c r="N36" s="23"/>
      <c r="O36" s="26"/>
    </row>
    <row r="37" spans="3:14" ht="9.75" customHeight="1">
      <c r="C37" s="84"/>
      <c r="D37" s="84"/>
      <c r="E37" s="84"/>
      <c r="F37" s="23"/>
      <c r="G37" s="23"/>
      <c r="H37" s="99"/>
      <c r="I37" s="23"/>
      <c r="K37" s="84"/>
      <c r="L37" s="84"/>
      <c r="M37" s="84"/>
      <c r="N37" s="116"/>
    </row>
    <row r="38" spans="1:15" ht="29.25" customHeight="1">
      <c r="A38" s="452" t="s">
        <v>14</v>
      </c>
      <c r="B38" s="15" t="s">
        <v>8</v>
      </c>
      <c r="C38" s="16" t="s">
        <v>9</v>
      </c>
      <c r="D38" s="17" t="s">
        <v>1</v>
      </c>
      <c r="E38" s="260" t="s">
        <v>253</v>
      </c>
      <c r="F38" s="18" t="s">
        <v>10</v>
      </c>
      <c r="G38" s="19"/>
      <c r="H38" s="99"/>
      <c r="I38" s="19"/>
      <c r="J38" s="18" t="s">
        <v>10</v>
      </c>
      <c r="K38" s="20" t="s">
        <v>8</v>
      </c>
      <c r="L38" s="16" t="s">
        <v>9</v>
      </c>
      <c r="M38" s="17" t="s">
        <v>1</v>
      </c>
      <c r="N38" s="261" t="s">
        <v>253</v>
      </c>
      <c r="O38" s="459" t="s">
        <v>14</v>
      </c>
    </row>
    <row r="39" spans="1:15" ht="19.5" customHeight="1">
      <c r="A39" s="453"/>
      <c r="B39" s="36"/>
      <c r="C39" s="262"/>
      <c r="D39" s="104"/>
      <c r="E39" s="262">
        <f>C39+D39</f>
        <v>0</v>
      </c>
      <c r="F39" s="85"/>
      <c r="G39" s="23"/>
      <c r="H39" s="217">
        <v>0.5</v>
      </c>
      <c r="I39" s="24"/>
      <c r="J39" s="85"/>
      <c r="K39" s="36"/>
      <c r="L39" s="262"/>
      <c r="M39" s="104"/>
      <c r="N39" s="262">
        <f>L39+M39</f>
        <v>0</v>
      </c>
      <c r="O39" s="460"/>
    </row>
    <row r="40" spans="1:15" ht="19.5" customHeight="1">
      <c r="A40" s="453"/>
      <c r="B40" s="36"/>
      <c r="C40" s="262"/>
      <c r="D40" s="114"/>
      <c r="E40" s="262">
        <f>C40+D40</f>
        <v>0</v>
      </c>
      <c r="F40" s="85"/>
      <c r="G40" s="23"/>
      <c r="H40" s="217">
        <v>0.5</v>
      </c>
      <c r="I40" s="24"/>
      <c r="J40" s="251"/>
      <c r="K40" s="36"/>
      <c r="L40" s="262"/>
      <c r="M40" s="114"/>
      <c r="N40" s="262">
        <f>L40+M40</f>
        <v>0</v>
      </c>
      <c r="O40" s="460"/>
    </row>
    <row r="41" spans="1:15" ht="19.5" customHeight="1">
      <c r="A41" s="453"/>
      <c r="B41" s="36"/>
      <c r="C41" s="262"/>
      <c r="D41" s="114"/>
      <c r="E41" s="262">
        <f>C41+D41</f>
        <v>0</v>
      </c>
      <c r="F41" s="85"/>
      <c r="G41" s="23"/>
      <c r="H41" s="217">
        <v>0.5</v>
      </c>
      <c r="I41" s="24"/>
      <c r="J41" s="85"/>
      <c r="K41" s="36"/>
      <c r="L41" s="262"/>
      <c r="M41" s="114"/>
      <c r="N41" s="262">
        <f>L41+M41</f>
        <v>0</v>
      </c>
      <c r="O41" s="460"/>
    </row>
    <row r="42" spans="1:15" ht="19.5" customHeight="1">
      <c r="A42" s="454"/>
      <c r="B42" s="21" t="s">
        <v>11</v>
      </c>
      <c r="C42" s="263">
        <f>C39+C40+C41</f>
        <v>0</v>
      </c>
      <c r="D42" s="263">
        <f>D39+D40+D41</f>
        <v>0</v>
      </c>
      <c r="E42" s="303">
        <f>E39+E40+E41</f>
        <v>0</v>
      </c>
      <c r="F42" s="250"/>
      <c r="G42" s="23"/>
      <c r="H42" s="217">
        <v>3</v>
      </c>
      <c r="I42" s="24"/>
      <c r="J42" s="258"/>
      <c r="K42" s="25" t="s">
        <v>11</v>
      </c>
      <c r="L42" s="263">
        <f>L39+L40+L41</f>
        <v>0</v>
      </c>
      <c r="M42" s="263">
        <f>M39+M40+M41</f>
        <v>0</v>
      </c>
      <c r="N42" s="303">
        <f>N39+N40+N41</f>
        <v>0</v>
      </c>
      <c r="O42" s="461"/>
    </row>
    <row r="43" spans="1:15" ht="19.5" customHeight="1">
      <c r="A43" s="26"/>
      <c r="B43" s="30"/>
      <c r="F43" s="147"/>
      <c r="G43" s="215">
        <f>SUM(F39:F42)</f>
        <v>0</v>
      </c>
      <c r="H43" s="218">
        <v>4.5</v>
      </c>
      <c r="I43" s="216">
        <f>SUM(J39:J42)</f>
        <v>0</v>
      </c>
      <c r="J43" s="1"/>
      <c r="N43" s="27"/>
      <c r="O43" s="26"/>
    </row>
    <row r="44" spans="1:15" ht="9.75" customHeight="1">
      <c r="A44" s="464"/>
      <c r="B44" s="464"/>
      <c r="C44" s="464"/>
      <c r="D44" s="29"/>
      <c r="E44" s="28"/>
      <c r="G44" s="98"/>
      <c r="H44" s="99"/>
      <c r="I44" s="98"/>
      <c r="J44" s="1"/>
      <c r="K44" s="28"/>
      <c r="L44" s="464"/>
      <c r="M44" s="464"/>
      <c r="N44" s="464"/>
      <c r="O44" s="464"/>
    </row>
    <row r="45" spans="1:15" ht="20.25" customHeight="1">
      <c r="A45" s="29"/>
      <c r="B45" s="29"/>
      <c r="C45" s="32"/>
      <c r="D45" s="32"/>
      <c r="E45" s="469" t="s">
        <v>16</v>
      </c>
      <c r="F45" s="470"/>
      <c r="G45" s="252">
        <f>G22+G29+G36+G43</f>
        <v>0</v>
      </c>
      <c r="H45" s="222">
        <v>18</v>
      </c>
      <c r="I45" s="252">
        <f>I22+I29+I36+I43</f>
        <v>0</v>
      </c>
      <c r="J45" s="471" t="s">
        <v>16</v>
      </c>
      <c r="K45" s="472"/>
      <c r="L45" s="32"/>
      <c r="M45" s="32"/>
      <c r="N45" s="32"/>
      <c r="O45" s="29"/>
    </row>
    <row r="46" spans="1:15" ht="10.5" customHeight="1" thickBot="1">
      <c r="A46" s="29"/>
      <c r="B46" s="29"/>
      <c r="C46" s="29"/>
      <c r="D46" s="29"/>
      <c r="E46" s="28"/>
      <c r="G46" s="98"/>
      <c r="H46" s="99"/>
      <c r="I46" s="98"/>
      <c r="J46" s="1"/>
      <c r="K46" s="28"/>
      <c r="L46" s="29"/>
      <c r="M46" s="29"/>
      <c r="N46" s="29"/>
      <c r="O46" s="29"/>
    </row>
    <row r="47" spans="1:15" ht="19.5" customHeight="1" thickBot="1">
      <c r="A47" s="473" t="s">
        <v>15</v>
      </c>
      <c r="B47" s="474"/>
      <c r="C47" s="474"/>
      <c r="D47" s="462">
        <f>E21+E28+E35+E42</f>
        <v>0</v>
      </c>
      <c r="E47" s="463"/>
      <c r="F47" s="220"/>
      <c r="J47" s="473" t="s">
        <v>15</v>
      </c>
      <c r="K47" s="474"/>
      <c r="L47" s="474"/>
      <c r="M47" s="462">
        <f>N21+N28+N35+N42</f>
        <v>0</v>
      </c>
      <c r="N47" s="463"/>
      <c r="O47" s="144"/>
    </row>
    <row r="48" spans="1:15" ht="19.5" customHeight="1">
      <c r="A48" s="213"/>
      <c r="B48" s="177"/>
      <c r="C48" s="221"/>
      <c r="D48" s="221"/>
      <c r="E48" s="465" t="s">
        <v>16</v>
      </c>
      <c r="F48" s="466"/>
      <c r="G48" s="223"/>
      <c r="H48" s="223">
        <v>2</v>
      </c>
      <c r="I48" s="223"/>
      <c r="J48" s="467" t="s">
        <v>16</v>
      </c>
      <c r="K48" s="465"/>
      <c r="L48" s="221"/>
      <c r="M48" s="221"/>
      <c r="N48" s="220"/>
      <c r="O48" s="144"/>
    </row>
    <row r="49" spans="1:15" ht="9.75" customHeight="1" thickBot="1">
      <c r="A49" s="29"/>
      <c r="B49" s="29"/>
      <c r="C49" s="29"/>
      <c r="D49" s="29"/>
      <c r="E49" s="28"/>
      <c r="F49" s="98"/>
      <c r="K49" s="28"/>
      <c r="L49" s="29"/>
      <c r="M49" s="29"/>
      <c r="N49" s="29"/>
      <c r="O49" s="29"/>
    </row>
    <row r="50" spans="2:15" s="31" customFormat="1" ht="19.5" customHeight="1" thickBot="1">
      <c r="B50" s="468" t="s">
        <v>213</v>
      </c>
      <c r="C50" s="468"/>
      <c r="D50" s="468"/>
      <c r="E50" s="468"/>
      <c r="F50" s="273">
        <f>G45+G48</f>
        <v>0</v>
      </c>
      <c r="G50" s="33"/>
      <c r="H50" s="305">
        <v>20</v>
      </c>
      <c r="I50" s="34"/>
      <c r="J50" s="273">
        <f>I45+I48</f>
        <v>0</v>
      </c>
      <c r="K50" s="468" t="s">
        <v>214</v>
      </c>
      <c r="L50" s="468"/>
      <c r="M50" s="468"/>
      <c r="N50" s="468"/>
      <c r="O50" s="32"/>
    </row>
    <row r="51" ht="12.75">
      <c r="F51" s="70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  <row r="76" spans="1:10" ht="12.75">
      <c r="A76" s="35"/>
      <c r="F76"/>
      <c r="J76" s="1"/>
    </row>
  </sheetData>
  <sheetProtection/>
  <mergeCells count="45">
    <mergeCell ref="Q6:S6"/>
    <mergeCell ref="U13:X13"/>
    <mergeCell ref="T6:W6"/>
    <mergeCell ref="K9:N9"/>
    <mergeCell ref="B10:E10"/>
    <mergeCell ref="K10:N10"/>
    <mergeCell ref="B9:E9"/>
    <mergeCell ref="B12:E12"/>
    <mergeCell ref="A2:O2"/>
    <mergeCell ref="E4:J4"/>
    <mergeCell ref="B6:E6"/>
    <mergeCell ref="K6:N6"/>
    <mergeCell ref="Q17:S17"/>
    <mergeCell ref="S18:V18"/>
    <mergeCell ref="B11:E11"/>
    <mergeCell ref="K11:N11"/>
    <mergeCell ref="S8:V8"/>
    <mergeCell ref="B14:E14"/>
    <mergeCell ref="K14:N14"/>
    <mergeCell ref="B15:E15"/>
    <mergeCell ref="K15:N15"/>
    <mergeCell ref="H7:H16"/>
    <mergeCell ref="A44:C44"/>
    <mergeCell ref="L44:O44"/>
    <mergeCell ref="K12:N12"/>
    <mergeCell ref="B13:E13"/>
    <mergeCell ref="K13:N13"/>
    <mergeCell ref="A17:A21"/>
    <mergeCell ref="O17:O21"/>
    <mergeCell ref="A24:A28"/>
    <mergeCell ref="O24:O28"/>
    <mergeCell ref="A31:A35"/>
    <mergeCell ref="O31:O35"/>
    <mergeCell ref="A38:A42"/>
    <mergeCell ref="O38:O42"/>
    <mergeCell ref="E48:F48"/>
    <mergeCell ref="J48:K48"/>
    <mergeCell ref="B50:E50"/>
    <mergeCell ref="K50:N50"/>
    <mergeCell ref="E45:F45"/>
    <mergeCell ref="J45:K45"/>
    <mergeCell ref="A47:C47"/>
    <mergeCell ref="D47:E47"/>
    <mergeCell ref="J47:L47"/>
    <mergeCell ref="M47:N47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76"/>
  <sheetViews>
    <sheetView zoomScalePageLayoutView="0" workbookViewId="0" topLeftCell="A1">
      <selection activeCell="Q23" sqref="Q23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8.28125" style="0" customWidth="1"/>
    <col min="4" max="4" width="8.7109375" style="0" customWidth="1"/>
    <col min="5" max="5" width="8.421875" style="0" customWidth="1"/>
    <col min="6" max="6" width="7.7109375" style="1" customWidth="1"/>
    <col min="7" max="7" width="6.57421875" style="1" customWidth="1"/>
    <col min="8" max="8" width="4.7109375" style="1" customWidth="1"/>
    <col min="9" max="9" width="6.00390625" style="1" customWidth="1"/>
    <col min="10" max="11" width="7.28125" style="0" customWidth="1"/>
    <col min="12" max="13" width="8.57421875" style="0" customWidth="1"/>
    <col min="14" max="14" width="8.28125" style="0" customWidth="1"/>
    <col min="15" max="15" width="7.28125" style="0" customWidth="1"/>
    <col min="16" max="16" width="4.140625" style="0" customWidth="1"/>
    <col min="17" max="17" width="11.00390625" style="0" customWidth="1"/>
    <col min="18" max="18" width="4.421875" style="0" customWidth="1"/>
  </cols>
  <sheetData>
    <row r="1" ht="9" customHeight="1"/>
    <row r="2" spans="1:18" ht="18" customHeight="1">
      <c r="A2" s="444" t="s">
        <v>304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3"/>
      <c r="Q2" s="3"/>
      <c r="R2" s="3"/>
    </row>
    <row r="3" spans="1:18" ht="12.75" customHeight="1" thickBot="1">
      <c r="A3" s="2"/>
      <c r="B3" s="2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</row>
    <row r="4" spans="1:18" ht="21" thickBot="1">
      <c r="A4" s="214"/>
      <c r="B4" s="214"/>
      <c r="C4" s="214"/>
      <c r="D4" s="214"/>
      <c r="E4" s="445">
        <v>41654</v>
      </c>
      <c r="F4" s="445"/>
      <c r="G4" s="445"/>
      <c r="H4" s="445"/>
      <c r="I4" s="445"/>
      <c r="J4" s="445"/>
      <c r="K4" s="5"/>
      <c r="L4" s="196" t="s">
        <v>263</v>
      </c>
      <c r="M4" s="197"/>
      <c r="N4" s="197"/>
      <c r="O4" s="198"/>
      <c r="P4" s="5"/>
      <c r="Q4" s="5"/>
      <c r="R4" s="3"/>
    </row>
    <row r="5" spans="1:24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</row>
    <row r="6" spans="1:24" ht="18">
      <c r="A6" s="16" t="s">
        <v>252</v>
      </c>
      <c r="B6" s="446" t="s">
        <v>222</v>
      </c>
      <c r="C6" s="447"/>
      <c r="D6" s="447"/>
      <c r="E6" s="448"/>
      <c r="F6" s="16" t="s">
        <v>261</v>
      </c>
      <c r="G6" s="6"/>
      <c r="H6" s="6"/>
      <c r="I6" s="6"/>
      <c r="J6" s="16" t="s">
        <v>252</v>
      </c>
      <c r="K6" s="446" t="s">
        <v>201</v>
      </c>
      <c r="L6" s="447"/>
      <c r="M6" s="447"/>
      <c r="N6" s="448"/>
      <c r="O6" s="16" t="s">
        <v>262</v>
      </c>
      <c r="P6" s="1"/>
      <c r="Q6" s="443"/>
      <c r="R6" s="443"/>
      <c r="S6" s="443"/>
      <c r="T6" s="443"/>
      <c r="U6" s="443"/>
      <c r="V6" s="443"/>
      <c r="W6" s="443"/>
      <c r="X6" s="1"/>
    </row>
    <row r="7" spans="1:24" ht="9.75" customHeight="1">
      <c r="A7" s="8"/>
      <c r="B7" s="9"/>
      <c r="C7" s="9"/>
      <c r="D7" s="9"/>
      <c r="E7" s="9"/>
      <c r="F7" s="9"/>
      <c r="H7" s="455"/>
      <c r="J7" s="8"/>
      <c r="K7" s="9"/>
      <c r="L7" s="9"/>
      <c r="M7" s="9"/>
      <c r="N7" s="9"/>
      <c r="O7" s="9"/>
      <c r="Q7" s="1"/>
      <c r="R7" s="1"/>
      <c r="S7" s="1"/>
      <c r="T7" s="1"/>
      <c r="U7" s="1"/>
      <c r="V7" s="1"/>
      <c r="W7" s="1"/>
      <c r="X7" s="1"/>
    </row>
    <row r="8" spans="1:24" ht="18">
      <c r="A8" s="10" t="s">
        <v>254</v>
      </c>
      <c r="B8" s="105" t="s">
        <v>0</v>
      </c>
      <c r="C8" s="106"/>
      <c r="D8" s="106"/>
      <c r="E8" s="107"/>
      <c r="F8" s="12" t="s">
        <v>1</v>
      </c>
      <c r="H8" s="455"/>
      <c r="J8" s="10" t="s">
        <v>254</v>
      </c>
      <c r="K8" s="105" t="s">
        <v>0</v>
      </c>
      <c r="L8" s="106"/>
      <c r="M8" s="106"/>
      <c r="N8" s="107"/>
      <c r="O8" s="12" t="s">
        <v>1</v>
      </c>
      <c r="P8" s="13"/>
      <c r="Q8" s="219"/>
      <c r="R8" s="192"/>
      <c r="S8" s="443"/>
      <c r="T8" s="443"/>
      <c r="U8" s="443"/>
      <c r="V8" s="443"/>
      <c r="W8" s="192"/>
      <c r="X8" s="14"/>
    </row>
    <row r="9" spans="1:24" ht="16.5" customHeight="1">
      <c r="A9" s="103" t="s">
        <v>2</v>
      </c>
      <c r="B9" s="449" t="s">
        <v>232</v>
      </c>
      <c r="C9" s="450"/>
      <c r="D9" s="450"/>
      <c r="E9" s="451"/>
      <c r="F9" s="104">
        <v>42</v>
      </c>
      <c r="H9" s="455"/>
      <c r="J9" s="36" t="s">
        <v>2</v>
      </c>
      <c r="K9" s="449" t="s">
        <v>268</v>
      </c>
      <c r="L9" s="450"/>
      <c r="M9" s="450"/>
      <c r="N9" s="451"/>
      <c r="O9" s="104">
        <v>52</v>
      </c>
      <c r="P9" s="14"/>
      <c r="Q9" s="219"/>
      <c r="R9" s="192"/>
      <c r="S9" s="219"/>
      <c r="T9" s="219"/>
      <c r="U9" s="192"/>
      <c r="V9" s="192"/>
      <c r="W9" s="192"/>
      <c r="X9" s="14"/>
    </row>
    <row r="10" spans="1:24" ht="16.5" customHeight="1">
      <c r="A10" s="36" t="s">
        <v>3</v>
      </c>
      <c r="B10" s="449" t="s">
        <v>282</v>
      </c>
      <c r="C10" s="450"/>
      <c r="D10" s="450"/>
      <c r="E10" s="451"/>
      <c r="F10" s="114">
        <v>49</v>
      </c>
      <c r="H10" s="455"/>
      <c r="J10" s="36" t="s">
        <v>3</v>
      </c>
      <c r="K10" s="449" t="s">
        <v>49</v>
      </c>
      <c r="L10" s="450"/>
      <c r="M10" s="450"/>
      <c r="N10" s="451"/>
      <c r="O10" s="114">
        <v>69</v>
      </c>
      <c r="P10" s="7"/>
      <c r="Q10" s="219"/>
      <c r="R10" s="192"/>
      <c r="S10" s="219"/>
      <c r="T10" s="192"/>
      <c r="U10" s="192"/>
      <c r="V10" s="192"/>
      <c r="W10" s="192"/>
      <c r="X10" s="14"/>
    </row>
    <row r="11" spans="1:24" ht="16.5" customHeight="1">
      <c r="A11" s="36" t="s">
        <v>4</v>
      </c>
      <c r="B11" s="449" t="s">
        <v>310</v>
      </c>
      <c r="C11" s="450"/>
      <c r="D11" s="450"/>
      <c r="E11" s="451"/>
      <c r="F11" s="114">
        <v>43</v>
      </c>
      <c r="H11" s="455"/>
      <c r="J11" s="36" t="s">
        <v>4</v>
      </c>
      <c r="K11" s="449" t="s">
        <v>267</v>
      </c>
      <c r="L11" s="450"/>
      <c r="M11" s="450"/>
      <c r="N11" s="451"/>
      <c r="O11" s="114">
        <v>46</v>
      </c>
      <c r="P11" s="7"/>
      <c r="Q11" s="219"/>
      <c r="R11" s="192"/>
      <c r="S11" s="219"/>
      <c r="T11" s="192"/>
      <c r="U11" s="192"/>
      <c r="V11" s="192"/>
      <c r="W11" s="192"/>
      <c r="X11" s="14"/>
    </row>
    <row r="12" spans="1:24" ht="16.5" customHeight="1">
      <c r="A12" s="36" t="s">
        <v>5</v>
      </c>
      <c r="B12" s="449" t="s">
        <v>311</v>
      </c>
      <c r="C12" s="450"/>
      <c r="D12" s="450"/>
      <c r="E12" s="451"/>
      <c r="F12" s="104">
        <v>45</v>
      </c>
      <c r="H12" s="455"/>
      <c r="J12" s="36" t="s">
        <v>5</v>
      </c>
      <c r="K12" s="449" t="s">
        <v>315</v>
      </c>
      <c r="L12" s="450"/>
      <c r="M12" s="450"/>
      <c r="N12" s="451"/>
      <c r="O12" s="104"/>
      <c r="P12" s="7"/>
      <c r="Q12" s="219"/>
      <c r="R12" s="192"/>
      <c r="S12" s="219"/>
      <c r="T12" s="192"/>
      <c r="U12" s="192"/>
      <c r="V12" s="192"/>
      <c r="W12" s="1"/>
      <c r="X12" s="1"/>
    </row>
    <row r="13" spans="1:24" ht="16.5" customHeight="1">
      <c r="A13" s="36" t="s">
        <v>6</v>
      </c>
      <c r="B13" s="449" t="s">
        <v>283</v>
      </c>
      <c r="C13" s="450"/>
      <c r="D13" s="450"/>
      <c r="E13" s="451"/>
      <c r="F13" s="114">
        <v>39</v>
      </c>
      <c r="H13" s="455"/>
      <c r="J13" s="11" t="s">
        <v>6</v>
      </c>
      <c r="K13" s="449"/>
      <c r="L13" s="450"/>
      <c r="M13" s="450"/>
      <c r="N13" s="451"/>
      <c r="O13" s="104"/>
      <c r="P13" s="7"/>
      <c r="Q13" s="219"/>
      <c r="R13" s="192"/>
      <c r="S13" s="192"/>
      <c r="T13" s="14"/>
      <c r="U13" s="443"/>
      <c r="V13" s="443"/>
      <c r="W13" s="443"/>
      <c r="X13" s="443"/>
    </row>
    <row r="14" spans="1:24" ht="16.5" customHeight="1">
      <c r="A14" s="36" t="s">
        <v>192</v>
      </c>
      <c r="B14" s="449"/>
      <c r="C14" s="450"/>
      <c r="D14" s="450"/>
      <c r="E14" s="451"/>
      <c r="F14" s="104"/>
      <c r="H14" s="455"/>
      <c r="J14" s="36" t="s">
        <v>192</v>
      </c>
      <c r="K14" s="449"/>
      <c r="L14" s="450"/>
      <c r="M14" s="450"/>
      <c r="N14" s="451"/>
      <c r="O14" s="104"/>
      <c r="P14" s="7"/>
      <c r="Q14" s="219"/>
      <c r="R14" s="192"/>
      <c r="S14" s="192"/>
      <c r="T14" s="14"/>
      <c r="U14" s="1"/>
      <c r="V14" s="1"/>
      <c r="W14" s="1"/>
      <c r="X14" s="1"/>
    </row>
    <row r="15" spans="1:24" ht="16.5" customHeight="1">
      <c r="A15" s="36" t="s">
        <v>226</v>
      </c>
      <c r="B15" s="449"/>
      <c r="C15" s="450"/>
      <c r="D15" s="450"/>
      <c r="E15" s="451"/>
      <c r="F15" s="104"/>
      <c r="H15" s="455"/>
      <c r="J15" s="11" t="s">
        <v>226</v>
      </c>
      <c r="K15" s="449"/>
      <c r="L15" s="450"/>
      <c r="M15" s="450"/>
      <c r="N15" s="451"/>
      <c r="O15" s="114"/>
      <c r="P15" s="7"/>
      <c r="Q15" s="1"/>
      <c r="R15" s="1"/>
      <c r="S15" s="1"/>
      <c r="T15" s="219"/>
      <c r="U15" s="192"/>
      <c r="V15" s="192"/>
      <c r="W15" s="192"/>
      <c r="X15" s="14"/>
    </row>
    <row r="16" spans="8:24" ht="9" customHeight="1">
      <c r="H16" s="455"/>
      <c r="O16" s="106"/>
      <c r="Q16" s="1"/>
      <c r="R16" s="1"/>
      <c r="S16" s="1"/>
      <c r="T16" s="256"/>
      <c r="U16" s="192"/>
      <c r="V16" s="192"/>
      <c r="W16" s="192"/>
      <c r="X16" s="14"/>
    </row>
    <row r="17" spans="1:24" ht="28.5" customHeight="1">
      <c r="A17" s="452" t="s">
        <v>7</v>
      </c>
      <c r="B17" s="15" t="s">
        <v>8</v>
      </c>
      <c r="C17" s="16" t="s">
        <v>9</v>
      </c>
      <c r="D17" s="17" t="s">
        <v>1</v>
      </c>
      <c r="E17" s="260" t="s">
        <v>253</v>
      </c>
      <c r="F17" s="18" t="s">
        <v>10</v>
      </c>
      <c r="G17" s="19"/>
      <c r="H17" s="19"/>
      <c r="I17" s="19"/>
      <c r="J17" s="18" t="s">
        <v>10</v>
      </c>
      <c r="K17" s="20" t="s">
        <v>8</v>
      </c>
      <c r="L17" s="16" t="s">
        <v>9</v>
      </c>
      <c r="M17" s="17" t="s">
        <v>1</v>
      </c>
      <c r="N17" s="260" t="s">
        <v>253</v>
      </c>
      <c r="O17" s="452" t="s">
        <v>7</v>
      </c>
      <c r="Q17" s="443"/>
      <c r="R17" s="443"/>
      <c r="S17" s="443"/>
      <c r="T17" s="219"/>
      <c r="U17" s="192"/>
      <c r="V17" s="192"/>
      <c r="W17" s="192"/>
      <c r="X17" s="14"/>
    </row>
    <row r="18" spans="1:24" ht="19.5" customHeight="1">
      <c r="A18" s="453"/>
      <c r="B18" s="36"/>
      <c r="C18" s="262"/>
      <c r="D18" s="104"/>
      <c r="E18" s="262">
        <f>C18+D18</f>
        <v>0</v>
      </c>
      <c r="F18" s="85"/>
      <c r="G18" s="23"/>
      <c r="H18" s="217">
        <v>0.5</v>
      </c>
      <c r="I18" s="24"/>
      <c r="J18" s="85"/>
      <c r="K18" s="36"/>
      <c r="L18" s="262"/>
      <c r="M18" s="104"/>
      <c r="N18" s="262">
        <f>L18+M18</f>
        <v>0</v>
      </c>
      <c r="O18" s="453"/>
      <c r="Q18" s="1"/>
      <c r="R18" s="1"/>
      <c r="S18" s="443"/>
      <c r="T18" s="443"/>
      <c r="U18" s="443"/>
      <c r="V18" s="443"/>
      <c r="W18" s="192"/>
      <c r="X18" s="14"/>
    </row>
    <row r="19" spans="1:24" ht="19.5" customHeight="1">
      <c r="A19" s="453"/>
      <c r="B19" s="36"/>
      <c r="C19" s="262"/>
      <c r="D19" s="114"/>
      <c r="E19" s="262">
        <f>C19+D19</f>
        <v>0</v>
      </c>
      <c r="F19" s="85"/>
      <c r="G19" s="23"/>
      <c r="H19" s="217">
        <v>0.5</v>
      </c>
      <c r="I19" s="24"/>
      <c r="J19" s="85"/>
      <c r="K19" s="36"/>
      <c r="L19" s="262"/>
      <c r="M19" s="114"/>
      <c r="N19" s="262">
        <f>L19+M19</f>
        <v>0</v>
      </c>
      <c r="O19" s="453"/>
      <c r="Q19" s="219"/>
      <c r="R19" s="192"/>
      <c r="S19" s="255"/>
      <c r="T19" s="192"/>
      <c r="U19" s="192"/>
      <c r="V19" s="14"/>
      <c r="W19" s="1"/>
      <c r="X19" s="1"/>
    </row>
    <row r="20" spans="1:24" ht="19.5" customHeight="1">
      <c r="A20" s="453"/>
      <c r="B20" s="36"/>
      <c r="C20" s="262"/>
      <c r="D20" s="114"/>
      <c r="E20" s="262">
        <f>C20+D20</f>
        <v>0</v>
      </c>
      <c r="F20" s="251"/>
      <c r="G20" s="23"/>
      <c r="H20" s="217">
        <v>0.5</v>
      </c>
      <c r="I20" s="24"/>
      <c r="J20" s="85"/>
      <c r="K20" s="36"/>
      <c r="L20" s="262"/>
      <c r="M20" s="114"/>
      <c r="N20" s="262">
        <f>L20+M20</f>
        <v>0</v>
      </c>
      <c r="O20" s="453"/>
      <c r="Q20" s="219"/>
      <c r="R20" s="192"/>
      <c r="S20" s="219"/>
      <c r="T20" s="192"/>
      <c r="U20" s="192"/>
      <c r="V20" s="192"/>
      <c r="W20" s="1"/>
      <c r="X20" s="1"/>
    </row>
    <row r="21" spans="1:24" ht="19.5" customHeight="1">
      <c r="A21" s="454"/>
      <c r="B21" s="21" t="s">
        <v>11</v>
      </c>
      <c r="C21" s="263">
        <f>C18+C19+C20</f>
        <v>0</v>
      </c>
      <c r="D21" s="263">
        <f>D18+D19+D20</f>
        <v>0</v>
      </c>
      <c r="E21" s="303">
        <f>E18+E19+E20</f>
        <v>0</v>
      </c>
      <c r="F21" s="250"/>
      <c r="G21" s="23"/>
      <c r="H21" s="217">
        <v>3</v>
      </c>
      <c r="I21" s="24"/>
      <c r="J21" s="258"/>
      <c r="K21" s="25" t="s">
        <v>11</v>
      </c>
      <c r="L21" s="263">
        <f>L18+L19+L20</f>
        <v>0</v>
      </c>
      <c r="M21" s="263">
        <f>M18+M19+M20</f>
        <v>0</v>
      </c>
      <c r="N21" s="303">
        <f>N18+N19+N20</f>
        <v>0</v>
      </c>
      <c r="O21" s="454"/>
      <c r="Q21" s="255"/>
      <c r="R21" s="192"/>
      <c r="S21" s="219"/>
      <c r="T21" s="192"/>
      <c r="U21" s="192"/>
      <c r="V21" s="192"/>
      <c r="W21" s="1"/>
      <c r="X21" s="1"/>
    </row>
    <row r="22" spans="1:24" ht="19.5" customHeight="1">
      <c r="A22" s="26"/>
      <c r="B22" s="27"/>
      <c r="C22" s="30"/>
      <c r="D22" s="29"/>
      <c r="E22" s="29"/>
      <c r="F22" s="147"/>
      <c r="G22" s="215">
        <f>SUM(F18:F21)</f>
        <v>0</v>
      </c>
      <c r="H22" s="218">
        <v>4.5</v>
      </c>
      <c r="I22" s="216">
        <f>SUM(J18:J21)</f>
        <v>0</v>
      </c>
      <c r="J22" s="29"/>
      <c r="K22" s="30"/>
      <c r="L22" s="29"/>
      <c r="M22" s="29"/>
      <c r="N22" s="23"/>
      <c r="O22" s="115"/>
      <c r="Q22" s="219"/>
      <c r="R22" s="192"/>
      <c r="S22" s="219"/>
      <c r="T22" s="192"/>
      <c r="U22" s="192"/>
      <c r="V22" s="192"/>
      <c r="W22" s="1"/>
      <c r="X22" s="1"/>
    </row>
    <row r="23" spans="2:24" ht="9.75" customHeight="1">
      <c r="B23" s="29"/>
      <c r="C23" s="84"/>
      <c r="D23" s="84"/>
      <c r="E23" s="84"/>
      <c r="F23" s="23"/>
      <c r="G23" s="23"/>
      <c r="H23" s="99"/>
      <c r="I23" s="23"/>
      <c r="J23" s="26"/>
      <c r="K23" s="29"/>
      <c r="L23" s="84"/>
      <c r="M23" s="84"/>
      <c r="N23" s="116"/>
      <c r="O23" s="106"/>
      <c r="Q23" s="1"/>
      <c r="R23" s="1"/>
      <c r="S23" s="219"/>
      <c r="T23" s="192"/>
      <c r="U23" s="192"/>
      <c r="V23" s="192"/>
      <c r="W23" s="1"/>
      <c r="X23" s="1"/>
    </row>
    <row r="24" spans="1:24" ht="29.25" customHeight="1">
      <c r="A24" s="452" t="s">
        <v>12</v>
      </c>
      <c r="B24" s="15" t="s">
        <v>8</v>
      </c>
      <c r="C24" s="16" t="s">
        <v>9</v>
      </c>
      <c r="D24" s="17" t="s">
        <v>1</v>
      </c>
      <c r="E24" s="260" t="s">
        <v>253</v>
      </c>
      <c r="F24" s="18" t="s">
        <v>10</v>
      </c>
      <c r="G24" s="19"/>
      <c r="H24" s="99"/>
      <c r="I24" s="19"/>
      <c r="J24" s="18" t="s">
        <v>10</v>
      </c>
      <c r="K24" s="20" t="s">
        <v>8</v>
      </c>
      <c r="L24" s="16" t="s">
        <v>9</v>
      </c>
      <c r="M24" s="17" t="s">
        <v>1</v>
      </c>
      <c r="N24" s="260" t="s">
        <v>253</v>
      </c>
      <c r="O24" s="452" t="s">
        <v>12</v>
      </c>
      <c r="Q24" s="1"/>
      <c r="R24" s="1"/>
      <c r="S24" s="219"/>
      <c r="T24" s="192"/>
      <c r="U24" s="192"/>
      <c r="V24" s="192"/>
      <c r="W24" s="1"/>
      <c r="X24" s="1"/>
    </row>
    <row r="25" spans="1:15" ht="19.5" customHeight="1">
      <c r="A25" s="453"/>
      <c r="B25" s="36"/>
      <c r="C25" s="262"/>
      <c r="D25" s="104"/>
      <c r="E25" s="262">
        <f>C25+D25</f>
        <v>0</v>
      </c>
      <c r="F25" s="85"/>
      <c r="G25" s="23"/>
      <c r="H25" s="217">
        <v>0.5</v>
      </c>
      <c r="I25" s="24"/>
      <c r="J25" s="85"/>
      <c r="K25" s="36"/>
      <c r="L25" s="262"/>
      <c r="M25" s="104"/>
      <c r="N25" s="262">
        <f>L25+M25</f>
        <v>0</v>
      </c>
      <c r="O25" s="453"/>
    </row>
    <row r="26" spans="1:15" ht="19.5" customHeight="1">
      <c r="A26" s="453"/>
      <c r="B26" s="36"/>
      <c r="C26" s="262"/>
      <c r="D26" s="114"/>
      <c r="E26" s="262">
        <f>C26+D26</f>
        <v>0</v>
      </c>
      <c r="F26" s="85"/>
      <c r="G26" s="23"/>
      <c r="H26" s="217">
        <v>0.5</v>
      </c>
      <c r="I26" s="24"/>
      <c r="J26" s="85"/>
      <c r="K26" s="36"/>
      <c r="L26" s="262"/>
      <c r="M26" s="114"/>
      <c r="N26" s="262">
        <f>L26+M26</f>
        <v>0</v>
      </c>
      <c r="O26" s="453"/>
    </row>
    <row r="27" spans="1:15" ht="19.5" customHeight="1">
      <c r="A27" s="453"/>
      <c r="B27" s="36"/>
      <c r="C27" s="262"/>
      <c r="D27" s="114"/>
      <c r="E27" s="262">
        <f>C27+D27</f>
        <v>0</v>
      </c>
      <c r="F27" s="251"/>
      <c r="G27" s="23"/>
      <c r="H27" s="217">
        <v>0.5</v>
      </c>
      <c r="I27" s="24"/>
      <c r="J27" s="85"/>
      <c r="K27" s="36"/>
      <c r="L27" s="262"/>
      <c r="M27" s="114"/>
      <c r="N27" s="262">
        <f>L27+M27</f>
        <v>0</v>
      </c>
      <c r="O27" s="453"/>
    </row>
    <row r="28" spans="1:15" ht="19.5" customHeight="1">
      <c r="A28" s="454"/>
      <c r="B28" s="21" t="s">
        <v>11</v>
      </c>
      <c r="C28" s="263">
        <f>C25+C26+C27</f>
        <v>0</v>
      </c>
      <c r="D28" s="263">
        <f>D25+D26+D27</f>
        <v>0</v>
      </c>
      <c r="E28" s="303">
        <f>E25+E26+E27</f>
        <v>0</v>
      </c>
      <c r="F28" s="250"/>
      <c r="G28" s="23"/>
      <c r="H28" s="217">
        <v>3</v>
      </c>
      <c r="I28" s="24"/>
      <c r="J28" s="258"/>
      <c r="K28" s="25" t="s">
        <v>11</v>
      </c>
      <c r="L28" s="263">
        <f>L25+L26+L27</f>
        <v>0</v>
      </c>
      <c r="M28" s="263">
        <f>M25+M26+M27</f>
        <v>0</v>
      </c>
      <c r="N28" s="303">
        <f>N25+N26+N27</f>
        <v>0</v>
      </c>
      <c r="O28" s="454"/>
    </row>
    <row r="29" spans="1:15" ht="19.5" customHeight="1">
      <c r="A29" s="26"/>
      <c r="B29" s="30"/>
      <c r="C29" s="84"/>
      <c r="D29" s="84"/>
      <c r="E29" s="84"/>
      <c r="F29" s="147"/>
      <c r="G29" s="215">
        <f>SUM(F25:F28)</f>
        <v>0</v>
      </c>
      <c r="H29" s="218">
        <v>4.5</v>
      </c>
      <c r="I29" s="216">
        <f>SUM(J25:J28)</f>
        <v>0</v>
      </c>
      <c r="J29" s="28"/>
      <c r="K29" s="84"/>
      <c r="L29" s="84"/>
      <c r="M29" s="84"/>
      <c r="N29" s="23"/>
      <c r="O29" s="26"/>
    </row>
    <row r="30" spans="2:14" ht="9.75" customHeight="1">
      <c r="B30" s="29"/>
      <c r="C30" s="84"/>
      <c r="D30" s="84"/>
      <c r="E30" s="84"/>
      <c r="F30" s="23"/>
      <c r="G30" s="23"/>
      <c r="H30" s="99"/>
      <c r="I30" s="23"/>
      <c r="K30" s="84"/>
      <c r="L30" s="84"/>
      <c r="M30" s="84"/>
      <c r="N30" s="23"/>
    </row>
    <row r="31" spans="1:15" ht="30" customHeight="1">
      <c r="A31" s="452" t="s">
        <v>13</v>
      </c>
      <c r="B31" s="15" t="s">
        <v>8</v>
      </c>
      <c r="C31" s="16" t="s">
        <v>9</v>
      </c>
      <c r="D31" s="17" t="s">
        <v>1</v>
      </c>
      <c r="E31" s="260" t="s">
        <v>253</v>
      </c>
      <c r="F31" s="18" t="s">
        <v>10</v>
      </c>
      <c r="G31" s="19"/>
      <c r="H31" s="99"/>
      <c r="I31" s="19"/>
      <c r="J31" s="18" t="s">
        <v>10</v>
      </c>
      <c r="K31" s="20" t="s">
        <v>8</v>
      </c>
      <c r="L31" s="16" t="s">
        <v>9</v>
      </c>
      <c r="M31" s="17" t="s">
        <v>1</v>
      </c>
      <c r="N31" s="260" t="s">
        <v>253</v>
      </c>
      <c r="O31" s="452" t="s">
        <v>13</v>
      </c>
    </row>
    <row r="32" spans="1:15" ht="19.5" customHeight="1">
      <c r="A32" s="453"/>
      <c r="B32" s="36"/>
      <c r="C32" s="262"/>
      <c r="D32" s="104"/>
      <c r="E32" s="262">
        <f>C32+D32</f>
        <v>0</v>
      </c>
      <c r="F32" s="85"/>
      <c r="G32" s="23"/>
      <c r="H32" s="217">
        <v>0.5</v>
      </c>
      <c r="I32" s="24"/>
      <c r="J32" s="85"/>
      <c r="K32" s="36"/>
      <c r="L32" s="262"/>
      <c r="M32" s="104"/>
      <c r="N32" s="262">
        <f>L32+M32</f>
        <v>0</v>
      </c>
      <c r="O32" s="453"/>
    </row>
    <row r="33" spans="1:15" ht="19.5" customHeight="1">
      <c r="A33" s="453"/>
      <c r="B33" s="36"/>
      <c r="C33" s="262"/>
      <c r="D33" s="114"/>
      <c r="E33" s="262">
        <f>C33+D33</f>
        <v>0</v>
      </c>
      <c r="F33" s="85"/>
      <c r="G33" s="23"/>
      <c r="H33" s="217">
        <v>0.5</v>
      </c>
      <c r="I33" s="24"/>
      <c r="J33" s="85"/>
      <c r="K33" s="36"/>
      <c r="L33" s="262"/>
      <c r="M33" s="114"/>
      <c r="N33" s="262">
        <f>L33+M33</f>
        <v>0</v>
      </c>
      <c r="O33" s="453"/>
    </row>
    <row r="34" spans="1:15" ht="19.5" customHeight="1">
      <c r="A34" s="453"/>
      <c r="B34" s="36"/>
      <c r="C34" s="262"/>
      <c r="D34" s="114"/>
      <c r="E34" s="262">
        <f>C34+D34</f>
        <v>0</v>
      </c>
      <c r="F34" s="85"/>
      <c r="G34" s="23"/>
      <c r="H34" s="217">
        <v>0.5</v>
      </c>
      <c r="I34" s="24"/>
      <c r="J34" s="85"/>
      <c r="K34" s="36"/>
      <c r="L34" s="262"/>
      <c r="M34" s="114"/>
      <c r="N34" s="262">
        <f>L34+M34</f>
        <v>0</v>
      </c>
      <c r="O34" s="453"/>
    </row>
    <row r="35" spans="1:15" ht="19.5" customHeight="1">
      <c r="A35" s="454"/>
      <c r="B35" s="21" t="s">
        <v>11</v>
      </c>
      <c r="C35" s="263">
        <f>C32+C33+C34</f>
        <v>0</v>
      </c>
      <c r="D35" s="263">
        <f>D32+D33+D34</f>
        <v>0</v>
      </c>
      <c r="E35" s="303">
        <f>E32+E33+E34</f>
        <v>0</v>
      </c>
      <c r="F35" s="250"/>
      <c r="G35" s="23"/>
      <c r="H35" s="217">
        <v>3</v>
      </c>
      <c r="I35" s="24"/>
      <c r="J35" s="258"/>
      <c r="K35" s="25" t="s">
        <v>11</v>
      </c>
      <c r="L35" s="263">
        <f>L32+L33+L34</f>
        <v>0</v>
      </c>
      <c r="M35" s="263">
        <f>M32+M33+M34</f>
        <v>0</v>
      </c>
      <c r="N35" s="303">
        <f>N32+N33+N34</f>
        <v>0</v>
      </c>
      <c r="O35" s="454"/>
    </row>
    <row r="36" spans="1:15" ht="19.5" customHeight="1">
      <c r="A36" s="26"/>
      <c r="B36" s="30"/>
      <c r="C36" s="84"/>
      <c r="D36" s="84"/>
      <c r="E36" s="84"/>
      <c r="F36" s="147"/>
      <c r="G36" s="215">
        <f>SUM(F32:F35)</f>
        <v>0</v>
      </c>
      <c r="H36" s="218">
        <v>4.5</v>
      </c>
      <c r="I36" s="216">
        <f>SUM(J32:J35)</f>
        <v>0</v>
      </c>
      <c r="J36" s="28"/>
      <c r="K36" s="84"/>
      <c r="L36" s="84"/>
      <c r="M36" s="84"/>
      <c r="N36" s="23"/>
      <c r="O36" s="26"/>
    </row>
    <row r="37" spans="3:14" ht="9.75" customHeight="1">
      <c r="C37" s="84"/>
      <c r="D37" s="84"/>
      <c r="E37" s="84"/>
      <c r="F37" s="23"/>
      <c r="G37" s="23"/>
      <c r="H37" s="99"/>
      <c r="I37" s="23"/>
      <c r="K37" s="84"/>
      <c r="L37" s="84"/>
      <c r="M37" s="84"/>
      <c r="N37" s="116"/>
    </row>
    <row r="38" spans="1:15" ht="29.25" customHeight="1">
      <c r="A38" s="452" t="s">
        <v>14</v>
      </c>
      <c r="B38" s="15" t="s">
        <v>8</v>
      </c>
      <c r="C38" s="16" t="s">
        <v>9</v>
      </c>
      <c r="D38" s="17" t="s">
        <v>1</v>
      </c>
      <c r="E38" s="260" t="s">
        <v>253</v>
      </c>
      <c r="F38" s="18" t="s">
        <v>10</v>
      </c>
      <c r="G38" s="19"/>
      <c r="H38" s="99"/>
      <c r="I38" s="19"/>
      <c r="J38" s="18" t="s">
        <v>10</v>
      </c>
      <c r="K38" s="20" t="s">
        <v>8</v>
      </c>
      <c r="L38" s="16" t="s">
        <v>9</v>
      </c>
      <c r="M38" s="17" t="s">
        <v>1</v>
      </c>
      <c r="N38" s="261" t="s">
        <v>253</v>
      </c>
      <c r="O38" s="459" t="s">
        <v>14</v>
      </c>
    </row>
    <row r="39" spans="1:15" ht="19.5" customHeight="1">
      <c r="A39" s="453"/>
      <c r="B39" s="36"/>
      <c r="C39" s="262"/>
      <c r="D39" s="104"/>
      <c r="E39" s="262">
        <f>C39+D39</f>
        <v>0</v>
      </c>
      <c r="F39" s="85"/>
      <c r="G39" s="23"/>
      <c r="H39" s="217">
        <v>0.5</v>
      </c>
      <c r="I39" s="24"/>
      <c r="J39" s="85"/>
      <c r="K39" s="36"/>
      <c r="L39" s="262"/>
      <c r="M39" s="104"/>
      <c r="N39" s="262">
        <f>L39+M39</f>
        <v>0</v>
      </c>
      <c r="O39" s="460"/>
    </row>
    <row r="40" spans="1:15" ht="19.5" customHeight="1">
      <c r="A40" s="453"/>
      <c r="B40" s="36"/>
      <c r="C40" s="262"/>
      <c r="D40" s="114"/>
      <c r="E40" s="262">
        <f>C40+D40</f>
        <v>0</v>
      </c>
      <c r="F40" s="85"/>
      <c r="G40" s="23"/>
      <c r="H40" s="217">
        <v>0.5</v>
      </c>
      <c r="I40" s="24"/>
      <c r="J40" s="251"/>
      <c r="K40" s="36"/>
      <c r="L40" s="262"/>
      <c r="M40" s="114"/>
      <c r="N40" s="262">
        <f>L40+M40</f>
        <v>0</v>
      </c>
      <c r="O40" s="460"/>
    </row>
    <row r="41" spans="1:15" ht="19.5" customHeight="1">
      <c r="A41" s="453"/>
      <c r="B41" s="36"/>
      <c r="C41" s="262"/>
      <c r="D41" s="114"/>
      <c r="E41" s="262">
        <f>C41+D41</f>
        <v>0</v>
      </c>
      <c r="F41" s="85"/>
      <c r="G41" s="23"/>
      <c r="H41" s="217">
        <v>0.5</v>
      </c>
      <c r="I41" s="24"/>
      <c r="J41" s="85"/>
      <c r="K41" s="36"/>
      <c r="L41" s="262"/>
      <c r="M41" s="114"/>
      <c r="N41" s="262">
        <f>L41+M41</f>
        <v>0</v>
      </c>
      <c r="O41" s="460"/>
    </row>
    <row r="42" spans="1:15" ht="19.5" customHeight="1">
      <c r="A42" s="454"/>
      <c r="B42" s="21" t="s">
        <v>11</v>
      </c>
      <c r="C42" s="263">
        <f>C39+C40+C41</f>
        <v>0</v>
      </c>
      <c r="D42" s="263">
        <f>D39+D40+D41</f>
        <v>0</v>
      </c>
      <c r="E42" s="303">
        <f>E39+E40+E41</f>
        <v>0</v>
      </c>
      <c r="F42" s="250"/>
      <c r="G42" s="23"/>
      <c r="H42" s="217">
        <v>3</v>
      </c>
      <c r="I42" s="24"/>
      <c r="J42" s="258"/>
      <c r="K42" s="25" t="s">
        <v>11</v>
      </c>
      <c r="L42" s="263">
        <f>L39+L40+L41</f>
        <v>0</v>
      </c>
      <c r="M42" s="263">
        <f>M39+M40+M41</f>
        <v>0</v>
      </c>
      <c r="N42" s="303">
        <f>N39+N40+N41</f>
        <v>0</v>
      </c>
      <c r="O42" s="461"/>
    </row>
    <row r="43" spans="1:15" ht="19.5" customHeight="1">
      <c r="A43" s="26"/>
      <c r="B43" s="30"/>
      <c r="F43" s="147"/>
      <c r="G43" s="215">
        <f>SUM(F39:F42)</f>
        <v>0</v>
      </c>
      <c r="H43" s="218">
        <v>4.5</v>
      </c>
      <c r="I43" s="216">
        <f>SUM(J39:J42)</f>
        <v>0</v>
      </c>
      <c r="J43" s="1"/>
      <c r="N43" s="27"/>
      <c r="O43" s="26"/>
    </row>
    <row r="44" spans="1:15" ht="9.75" customHeight="1">
      <c r="A44" s="464"/>
      <c r="B44" s="464"/>
      <c r="C44" s="464"/>
      <c r="D44" s="29"/>
      <c r="E44" s="28"/>
      <c r="G44" s="98"/>
      <c r="H44" s="99"/>
      <c r="I44" s="98"/>
      <c r="J44" s="1"/>
      <c r="K44" s="28"/>
      <c r="L44" s="464"/>
      <c r="M44" s="464"/>
      <c r="N44" s="464"/>
      <c r="O44" s="464"/>
    </row>
    <row r="45" spans="1:15" ht="20.25" customHeight="1">
      <c r="A45" s="29"/>
      <c r="B45" s="29"/>
      <c r="C45" s="32"/>
      <c r="D45" s="32"/>
      <c r="E45" s="469" t="s">
        <v>16</v>
      </c>
      <c r="F45" s="470"/>
      <c r="G45" s="252">
        <f>G22+G29+G36+G43</f>
        <v>0</v>
      </c>
      <c r="H45" s="222">
        <v>18</v>
      </c>
      <c r="I45" s="252">
        <f>I22+I29+I36+I43</f>
        <v>0</v>
      </c>
      <c r="J45" s="471" t="s">
        <v>16</v>
      </c>
      <c r="K45" s="472"/>
      <c r="L45" s="32"/>
      <c r="M45" s="32"/>
      <c r="N45" s="32"/>
      <c r="O45" s="29"/>
    </row>
    <row r="46" spans="1:15" ht="10.5" customHeight="1" thickBot="1">
      <c r="A46" s="29"/>
      <c r="B46" s="29"/>
      <c r="C46" s="29"/>
      <c r="D46" s="29"/>
      <c r="E46" s="28"/>
      <c r="G46" s="98"/>
      <c r="H46" s="99"/>
      <c r="I46" s="98"/>
      <c r="J46" s="1"/>
      <c r="K46" s="28"/>
      <c r="L46" s="29"/>
      <c r="M46" s="29"/>
      <c r="N46" s="29"/>
      <c r="O46" s="29"/>
    </row>
    <row r="47" spans="1:15" ht="19.5" customHeight="1" thickBot="1">
      <c r="A47" s="473" t="s">
        <v>15</v>
      </c>
      <c r="B47" s="474"/>
      <c r="C47" s="474"/>
      <c r="D47" s="462">
        <f>E21+E28+E35+E42</f>
        <v>0</v>
      </c>
      <c r="E47" s="463"/>
      <c r="F47" s="220"/>
      <c r="J47" s="473" t="s">
        <v>15</v>
      </c>
      <c r="K47" s="474"/>
      <c r="L47" s="474"/>
      <c r="M47" s="462">
        <f>N21+N28+N35+N42</f>
        <v>0</v>
      </c>
      <c r="N47" s="463"/>
      <c r="O47" s="144"/>
    </row>
    <row r="48" spans="1:15" ht="19.5" customHeight="1">
      <c r="A48" s="213"/>
      <c r="B48" s="177"/>
      <c r="C48" s="221"/>
      <c r="D48" s="221"/>
      <c r="E48" s="465" t="s">
        <v>16</v>
      </c>
      <c r="F48" s="466"/>
      <c r="G48" s="223"/>
      <c r="H48" s="223">
        <v>2</v>
      </c>
      <c r="I48" s="223"/>
      <c r="J48" s="467" t="s">
        <v>16</v>
      </c>
      <c r="K48" s="465"/>
      <c r="L48" s="221"/>
      <c r="M48" s="221"/>
      <c r="N48" s="220"/>
      <c r="O48" s="144"/>
    </row>
    <row r="49" spans="1:15" ht="9.75" customHeight="1" thickBot="1">
      <c r="A49" s="29"/>
      <c r="B49" s="29"/>
      <c r="C49" s="29"/>
      <c r="D49" s="29"/>
      <c r="E49" s="28"/>
      <c r="F49" s="98"/>
      <c r="K49" s="28"/>
      <c r="L49" s="29"/>
      <c r="M49" s="29"/>
      <c r="N49" s="29"/>
      <c r="O49" s="29"/>
    </row>
    <row r="50" spans="2:15" s="31" customFormat="1" ht="19.5" customHeight="1" thickBot="1">
      <c r="B50" s="468" t="s">
        <v>213</v>
      </c>
      <c r="C50" s="468"/>
      <c r="D50" s="468"/>
      <c r="E50" s="468"/>
      <c r="F50" s="273">
        <f>G45+G48</f>
        <v>0</v>
      </c>
      <c r="G50" s="33"/>
      <c r="H50" s="305">
        <v>20</v>
      </c>
      <c r="I50" s="34"/>
      <c r="J50" s="273">
        <f>I45+I48</f>
        <v>0</v>
      </c>
      <c r="K50" s="468" t="s">
        <v>214</v>
      </c>
      <c r="L50" s="468"/>
      <c r="M50" s="468"/>
      <c r="N50" s="468"/>
      <c r="O50" s="32"/>
    </row>
    <row r="51" ht="12.75">
      <c r="F51" s="70"/>
    </row>
    <row r="53" spans="1:10" ht="12.75">
      <c r="A53" s="35"/>
      <c r="F53"/>
      <c r="J53" s="1"/>
    </row>
    <row r="54" spans="1:10" ht="12.75">
      <c r="A54" s="35"/>
      <c r="F54"/>
      <c r="J54" s="1"/>
    </row>
    <row r="55" spans="1:10" ht="12.75">
      <c r="A55" s="35"/>
      <c r="F55"/>
      <c r="J55" s="1"/>
    </row>
    <row r="56" spans="1:10" ht="12.75">
      <c r="A56" s="35"/>
      <c r="F56"/>
      <c r="J56" s="1"/>
    </row>
    <row r="57" spans="1:10" ht="12.75">
      <c r="A57" s="35"/>
      <c r="F57"/>
      <c r="J57" s="1"/>
    </row>
    <row r="58" spans="1:10" ht="12.75">
      <c r="A58" s="35"/>
      <c r="F58"/>
      <c r="J58" s="1"/>
    </row>
    <row r="59" spans="1:10" ht="12.75">
      <c r="A59" s="35"/>
      <c r="F59"/>
      <c r="J59" s="1"/>
    </row>
    <row r="60" spans="1:10" ht="12.75">
      <c r="A60" s="35"/>
      <c r="F60"/>
      <c r="J60" s="1"/>
    </row>
    <row r="61" spans="1:10" ht="12.75">
      <c r="A61" s="35"/>
      <c r="F61"/>
      <c r="J61" s="1"/>
    </row>
    <row r="62" spans="1:10" ht="12.75">
      <c r="A62" s="35"/>
      <c r="F62"/>
      <c r="J62" s="1"/>
    </row>
    <row r="63" spans="1:10" ht="12.75">
      <c r="A63" s="35"/>
      <c r="F63"/>
      <c r="J63" s="1"/>
    </row>
    <row r="64" spans="1:10" ht="12.75">
      <c r="A64" s="35"/>
      <c r="F64"/>
      <c r="J64" s="1"/>
    </row>
    <row r="65" spans="1:10" ht="12.75">
      <c r="A65" s="35"/>
      <c r="F65"/>
      <c r="J65" s="1"/>
    </row>
    <row r="66" spans="1:10" ht="12.75">
      <c r="A66" s="35"/>
      <c r="F66"/>
      <c r="J66" s="1"/>
    </row>
    <row r="67" spans="1:10" ht="12.75">
      <c r="A67" s="35"/>
      <c r="F67"/>
      <c r="J67" s="1"/>
    </row>
    <row r="68" spans="1:10" ht="12.75">
      <c r="A68" s="35"/>
      <c r="F68"/>
      <c r="J68" s="1"/>
    </row>
    <row r="69" spans="1:10" ht="12.75">
      <c r="A69" s="35"/>
      <c r="F69"/>
      <c r="J69" s="1"/>
    </row>
    <row r="70" spans="1:10" ht="12.75">
      <c r="A70" s="35"/>
      <c r="F70"/>
      <c r="J70" s="1"/>
    </row>
    <row r="71" spans="1:10" ht="12.75">
      <c r="A71" s="35"/>
      <c r="F71"/>
      <c r="J71" s="1"/>
    </row>
    <row r="72" spans="1:10" ht="12.75">
      <c r="A72" s="35"/>
      <c r="F72"/>
      <c r="J72" s="1"/>
    </row>
    <row r="73" spans="1:10" ht="12.75">
      <c r="A73" s="35"/>
      <c r="F73"/>
      <c r="J73" s="1"/>
    </row>
    <row r="74" spans="1:10" ht="12.75">
      <c r="A74" s="35"/>
      <c r="F74"/>
      <c r="J74" s="1"/>
    </row>
    <row r="75" spans="1:10" ht="12.75">
      <c r="A75" s="35"/>
      <c r="F75"/>
      <c r="J75" s="1"/>
    </row>
    <row r="76" spans="1:10" ht="12.75">
      <c r="A76" s="35"/>
      <c r="F76"/>
      <c r="J76" s="1"/>
    </row>
  </sheetData>
  <sheetProtection/>
  <mergeCells count="45">
    <mergeCell ref="Q6:S6"/>
    <mergeCell ref="U13:X13"/>
    <mergeCell ref="T6:W6"/>
    <mergeCell ref="K9:N9"/>
    <mergeCell ref="B10:E10"/>
    <mergeCell ref="K10:N10"/>
    <mergeCell ref="B9:E9"/>
    <mergeCell ref="B12:E12"/>
    <mergeCell ref="A2:O2"/>
    <mergeCell ref="E4:J4"/>
    <mergeCell ref="B6:E6"/>
    <mergeCell ref="K6:N6"/>
    <mergeCell ref="Q17:S17"/>
    <mergeCell ref="S18:V18"/>
    <mergeCell ref="B11:E11"/>
    <mergeCell ref="K11:N11"/>
    <mergeCell ref="S8:V8"/>
    <mergeCell ref="B14:E14"/>
    <mergeCell ref="K14:N14"/>
    <mergeCell ref="B15:E15"/>
    <mergeCell ref="K15:N15"/>
    <mergeCell ref="H7:H16"/>
    <mergeCell ref="A44:C44"/>
    <mergeCell ref="L44:O44"/>
    <mergeCell ref="K12:N12"/>
    <mergeCell ref="B13:E13"/>
    <mergeCell ref="K13:N13"/>
    <mergeCell ref="A17:A21"/>
    <mergeCell ref="O17:O21"/>
    <mergeCell ref="A24:A28"/>
    <mergeCell ref="O24:O28"/>
    <mergeCell ref="A31:A35"/>
    <mergeCell ref="O31:O35"/>
    <mergeCell ref="A38:A42"/>
    <mergeCell ref="O38:O42"/>
    <mergeCell ref="E48:F48"/>
    <mergeCell ref="J48:K48"/>
    <mergeCell ref="B50:E50"/>
    <mergeCell ref="K50:N50"/>
    <mergeCell ref="E45:F45"/>
    <mergeCell ref="J45:K45"/>
    <mergeCell ref="A47:C47"/>
    <mergeCell ref="D47:E47"/>
    <mergeCell ref="J47:L47"/>
    <mergeCell ref="M47:N47"/>
  </mergeCells>
  <printOptions horizontalCentered="1" verticalCentered="1"/>
  <pageMargins left="0.07874015748031496" right="0.07874015748031496" top="0" bottom="0" header="0.31496062992125984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DUROT</dc:creator>
  <cp:keywords/>
  <dc:description/>
  <cp:lastModifiedBy>gerard</cp:lastModifiedBy>
  <cp:lastPrinted>2014-01-09T05:33:58Z</cp:lastPrinted>
  <dcterms:created xsi:type="dcterms:W3CDTF">2006-09-26T15:44:41Z</dcterms:created>
  <dcterms:modified xsi:type="dcterms:W3CDTF">2014-01-09T05:35:57Z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